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LP-Runde 2018-1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<sst xmlns="http://schemas.openxmlformats.org/spreadsheetml/2006/main" count="30" uniqueCount="30">
  <si>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Einzelserien</t>
  </si>
  <si>
    <t xml:space="preserve">Anzahl der Ringe</t>
  </si>
  <si>
    <t xml:space="preserve">Einzeltreffer</t>
  </si>
  <si>
    <t xml:space="preserve">Datum</t>
  </si>
  <si>
    <t xml:space="preserve">Wettkämpfe</t>
  </si>
  <si>
    <t xml:space="preserve">ges.</t>
  </si>
  <si>
    <t xml:space="preserve">10er</t>
  </si>
  <si>
    <t xml:space="preserve">9er</t>
  </si>
  <si>
    <t xml:space="preserve">8er</t>
  </si>
  <si>
    <t xml:space="preserve">7er</t>
  </si>
  <si>
    <t xml:space="preserve">6er</t>
  </si>
  <si>
    <t xml:space="preserve">5er</t>
  </si>
  <si>
    <t xml:space="preserve">4er</t>
  </si>
  <si>
    <t xml:space="preserve">10er+9er</t>
  </si>
  <si>
    <t xml:space="preserve">WK 1</t>
  </si>
  <si>
    <t xml:space="preserve">WK 2</t>
  </si>
  <si>
    <t xml:space="preserve">WK 3</t>
  </si>
  <si>
    <t xml:space="preserve">24.20.2018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</si>
  <si>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</si>
  <si>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</si>
  <si>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</si>
  <si>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</si>
  <si>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</si>
  <si>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</si>
  <si>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</si>
  <si>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Vereinsm.</t>
  </si>
  <si>
    <t xml:space="preserve">Bezirksm.</t>
  </si>
  <si>
    <t xml:space="preserve">Hessenm.</t>
  </si>
  <si>
    <t xml:space="preserve">Mittelwerte</t>
  </si>
  <si>
    <r>
      <rPr>
        <sz val="11"/>
        <color rgb="FF000000"/>
        <rFont val="Calibri"/>
        <family val="2"/>
        <charset val="1"/>
      </rPr>
      <t xml:space="preserve">Es müssen nur die einzelnen Treffer der Serien unter "</t>
    </r>
    <r>
      <rPr>
        <b val="true"/>
        <sz val="11"/>
        <color rgb="FF000000"/>
        <rFont val="Calibri"/>
        <family val="2"/>
        <charset val="1"/>
      </rPr>
      <t xml:space="preserve">Einzeltreffer</t>
    </r>
    <r>
      <rPr>
        <sz val="11"/>
        <color rgb="FF000000"/>
        <rFont val="Calibri"/>
        <family val="2"/>
        <charset val="1"/>
      </rPr>
      <t xml:space="preserve">" eingetragen werden, der Rest wird automatisch berechnet und im Graphen angezeigt.
Die Linienstärke der Graphen muss für jeden einzelnen eingestellt werden. Weil Excel scheiße ist.
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</si>
</sst>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;;;@"/>
    <numFmt numFmtId="167" formatCode="0.0%"/>
    <numFmt numFmtId="168" formatCode="0.00%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rgb="FFD9D9D9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43682B"/>
      <rgbColor rgb="FF000080"/>
      <rgbColor rgb="FF997300"/>
      <rgbColor rgb="FF800080"/>
      <rgbColor rgb="FF008080"/>
      <rgbColor rgb="FFC0C0C0"/>
      <rgbColor rgb="FF698ED0"/>
      <rgbColor rgb="FF9999FF"/>
      <rgbColor rgb="FF993366"/>
      <rgbColor rgb="FFFFFFCC"/>
      <rgbColor rgb="FFCCFFFF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003366"/>
      <rgbColor rgb="FF70AD47"/>
      <rgbColor rgb="FF0D0D0D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Chart Title</a:t>
            </a:r>
          </a:p>
        </c:rich>
      </c:tx>
      <c:overlay val="0"/>
    </c:title>
    <c:autoTitleDeleted val="0"/>
    <c:plotArea>
      <c:lineChart>
        <c:grouping val="standard"/>
        <c:ser>
          <c:idx val="0"/>
          <c:order val="0"/>
          <c:tx>
            <c:strRef>
              <c:f>'LP-Runde 2018-19'!$B$3</c:f>
              <c:strCache>
                <c:ptCount val="1"/>
                <c:pt idx="0">
                  <c:v>WK 1</c:v>
                </c:pt>
              </c:strCache>
            </c:strRef>
          </c:tx>
          <c:spPr>
            <a:solidFill>
              <a:srgbClr val="4472c4"/>
            </a:solidFill>
            <a:ln w="1260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2018-19'!$C$3:$L$3</c:f>
              <c:numCache>
                <c:formatCode>General</c:formatCode>
                <c:ptCount val="10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37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36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'LP-Runde 2018-19'!$B$4</c:f>
              <c:strCache>
                <c:ptCount val="1"/>
                <c:pt idx="0">
                  <c:v>WK 2</c:v>
                </c:pt>
              </c:strCache>
            </c:strRef>
          </c:tx>
          <c:spPr>
            <a:solidFill>
              <a:srgbClr val="ed7d31"/>
            </a:solidFill>
            <a:ln w="1260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2018-19'!$C$4:$L$4</c:f>
              <c:numCache>
                <c:formatCode>General</c:formatCode>
                <c:ptCount val="10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36</c:v>
                </c:pt>
                <c:pt idx="7">
                  <c:v>40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'LP-Runde 2018-19'!$B$5</c:f>
              <c:strCache>
                <c:ptCount val="1"/>
                <c:pt idx="0">
                  <c:v>WK 3</c:v>
                </c:pt>
              </c:strCache>
            </c:strRef>
          </c:tx>
          <c:spPr>
            <a:solidFill>
              <a:srgbClr val="a5a5a5"/>
            </a:solidFill>
            <a:ln w="12600">
              <a:solidFill>
                <a:srgbClr val="a5a5a5"/>
              </a:solidFill>
              <a:round/>
            </a:ln>
          </c:spPr>
          <c:marker>
            <c:symbol val="circle"/>
            <c:size val="5"/>
            <c:spPr>
              <a:solidFill>
                <a:srgbClr val="a5a5a5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2018-19'!$C$5:$L$5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'LP-Runde 2018-19'!$B$6</c:f>
              <c:strCache>
                <c:ptCount val="1"/>
                <c:pt idx="0">
                  <c:v>WK 4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2018-19'!$C$6:$L$6</c:f>
              <c:numCache>
                <c:formatCode>General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38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'LP-Runde 2018-19'!$B$7</c:f>
              <c:strCache>
                <c:ptCount val="1"/>
                <c:pt idx="0">
                  <c:v>WK 5</c:v>
                </c:pt>
              </c:strCache>
            </c:strRef>
          </c:tx>
          <c:spPr>
            <a:solidFill>
              <a:srgbClr val="83caff"/>
            </a:solidFill>
            <a:ln>
              <a:solidFill>
                <a:srgbClr val="83caff"/>
              </a:solidFill>
            </a:ln>
          </c:spPr>
          <c:marker>
            <c:symbol val="circle"/>
            <c:size val="5"/>
            <c:spPr>
              <a:solidFill>
                <a:srgbClr val="83caff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2018-19'!$C$7:$L$7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34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33</c:v>
                </c:pt>
                <c:pt idx="8">
                  <c:v>38</c:v>
                </c:pt>
                <c:pt idx="9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'LP-Runde 2018-19'!$B$8</c:f>
              <c:strCache>
                <c:ptCount val="1"/>
                <c:pt idx="0">
                  <c:v>WK 6</c:v>
                </c:pt>
              </c:strCache>
            </c:strRef>
          </c:tx>
          <c:spPr>
            <a:solidFill>
              <a:srgbClr val="70ad47"/>
            </a:solidFill>
            <a:ln w="28440">
              <a:solidFill>
                <a:srgbClr val="70ad47"/>
              </a:solidFill>
              <a:round/>
            </a:ln>
          </c:spPr>
          <c:marker>
            <c:symbol val="circle"/>
            <c:size val="5"/>
            <c:spPr>
              <a:solidFill>
                <a:srgbClr val="70ad47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'LP-Runde 2018-19'!$B$9</c:f>
              <c:strCache>
                <c:ptCount val="1"/>
                <c:pt idx="0">
                  <c:v>WK 7</c:v>
                </c:pt>
              </c:strCache>
            </c:strRef>
          </c:tx>
          <c:spPr>
            <a:solidFill>
              <a:srgbClr val="264478"/>
            </a:solidFill>
            <a:ln w="28440">
              <a:solidFill>
                <a:srgbClr val="264478"/>
              </a:solidFill>
              <a:round/>
            </a:ln>
          </c:spPr>
          <c:marker>
            <c:symbol val="circle"/>
            <c:size val="5"/>
            <c:spPr>
              <a:solidFill>
                <a:srgbClr val="264478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2018-19'!$C$9:$L$9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'LP-Runde 2018-19'!$B$10</c:f>
              <c:strCache>
                <c:ptCount val="1"/>
                <c:pt idx="0">
                  <c:v>WK 8</c:v>
                </c:pt>
              </c:strCache>
            </c:strRef>
          </c:tx>
          <c:spPr>
            <a:solidFill>
              <a:srgbClr val="9e480e"/>
            </a:solidFill>
            <a:ln w="28440">
              <a:solidFill>
                <a:srgbClr val="9e480e"/>
              </a:solidFill>
              <a:round/>
            </a:ln>
          </c:spPr>
          <c:marker>
            <c:symbol val="circle"/>
            <c:size val="5"/>
            <c:spPr>
              <a:solidFill>
                <a:srgbClr val="9e480e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2018-19'!$C$10:$L$10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'LP-Runde 2018-19'!$B$11</c:f>
              <c:strCache>
                <c:ptCount val="1"/>
                <c:pt idx="0">
                  <c:v>WK 9</c:v>
                </c:pt>
              </c:strCache>
            </c:strRef>
          </c:tx>
          <c:spPr>
            <a:solidFill>
              <a:srgbClr val="636363"/>
            </a:solidFill>
            <a:ln w="28440">
              <a:solidFill>
                <a:srgbClr val="636363"/>
              </a:solidFill>
              <a:round/>
            </a:ln>
          </c:spPr>
          <c:marker>
            <c:symbol val="circle"/>
            <c:size val="5"/>
            <c:spPr>
              <a:solidFill>
                <a:srgbClr val="636363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2018-19'!$C$11:$L$11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'LP-Runde 2018-19'!$B$12</c:f>
              <c:strCache>
                <c:ptCount val="1"/>
                <c:pt idx="0">
                  <c:v>WK 10</c:v>
                </c:pt>
              </c:strCache>
            </c:strRef>
          </c:tx>
          <c:spPr>
            <a:solidFill>
              <a:srgbClr val="997300"/>
            </a:solidFill>
            <a:ln w="28440">
              <a:solidFill>
                <a:srgbClr val="997300"/>
              </a:solidFill>
              <a:round/>
            </a:ln>
          </c:spPr>
          <c:marker>
            <c:symbol val="circle"/>
            <c:size val="5"/>
            <c:spPr>
              <a:solidFill>
                <a:srgbClr val="9973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2018-19'!$C$12:$L$12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'LP-Runde 2018-19'!$B$13</c:f>
              <c:strCache>
                <c:ptCount val="1"/>
                <c:pt idx="0">
                  <c:v>Vereinsm.</c:v>
                </c:pt>
              </c:strCache>
            </c:strRef>
          </c:tx>
          <c:spPr>
            <a:solidFill>
              <a:srgbClr val="255e91"/>
            </a:solidFill>
            <a:ln w="28440">
              <a:solidFill>
                <a:srgbClr val="255e91"/>
              </a:solidFill>
              <a:round/>
            </a:ln>
          </c:spPr>
          <c:marker>
            <c:symbol val="circle"/>
            <c:size val="5"/>
            <c:spPr>
              <a:solidFill>
                <a:srgbClr val="255e9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2018-19'!$C$13:$L$13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'LP-Runde 2018-19'!$B$14</c:f>
              <c:strCache>
                <c:ptCount val="1"/>
                <c:pt idx="0">
                  <c:v>Bezirksm.</c:v>
                </c:pt>
              </c:strCache>
            </c:strRef>
          </c:tx>
          <c:spPr>
            <a:solidFill>
              <a:srgbClr val="43682b"/>
            </a:solidFill>
            <a:ln w="28440">
              <a:solidFill>
                <a:srgbClr val="43682b"/>
              </a:solidFill>
              <a:round/>
            </a:ln>
          </c:spPr>
          <c:marker>
            <c:symbol val="circle"/>
            <c:size val="5"/>
            <c:spPr>
              <a:solidFill>
                <a:srgbClr val="43682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2018-19'!$C$14:$L$14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'LP-Runde 2018-19'!$B$15</c:f>
              <c:strCache>
                <c:ptCount val="1"/>
                <c:pt idx="0">
                  <c:v>Hessenm.</c:v>
                </c:pt>
              </c:strCache>
            </c:strRef>
          </c:tx>
          <c:spPr>
            <a:solidFill>
              <a:srgbClr val="698ed0"/>
            </a:solidFill>
            <a:ln w="28440">
              <a:solidFill>
                <a:srgbClr val="698ed0"/>
              </a:solidFill>
              <a:round/>
            </a:ln>
          </c:spPr>
          <c:marker>
            <c:symbol val="circle"/>
            <c:size val="5"/>
            <c:spPr>
              <a:solidFill>
                <a:srgbClr val="698ed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2018-19'!$C$15:$L$15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'LP-Runde 2018-19'!$B$16</c:f>
              <c:strCache>
                <c:ptCount val="1"/>
                <c:pt idx="0">
                  <c:v>Mittelwerte</c:v>
                </c:pt>
              </c:strCache>
            </c:strRef>
          </c:tx>
          <c:spPr>
            <a:solidFill>
              <a:srgbClr val="0d0d0d"/>
            </a:solidFill>
            <a:ln w="28440">
              <a:solidFill>
                <a:srgbClr val="0d0d0d"/>
              </a:solidFill>
              <a:round/>
            </a:ln>
          </c:spPr>
          <c:marker>
            <c:symbol val="circle"/>
            <c:size val="5"/>
            <c:spPr>
              <a:solidFill>
                <a:srgbClr val="0d0d0d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2018-19'!$C$16:$L$16</c:f>
              <c:numCache>
                <c:formatCode>General</c:formatCode>
                <c:ptCount val="10"/>
                <c:pt idx="0">
                  <c:v>35.4</c:v>
                </c:pt>
                <c:pt idx="1">
                  <c:v>36.8</c:v>
                </c:pt>
                <c:pt idx="2">
                  <c:v>34</c:v>
                </c:pt>
                <c:pt idx="3">
                  <c:v>36.4</c:v>
                </c:pt>
                <c:pt idx="4">
                  <c:v>37.2</c:v>
                </c:pt>
                <c:pt idx="5">
                  <c:v>35</c:v>
                </c:pt>
                <c:pt idx="6">
                  <c:v>37.2</c:v>
                </c:pt>
                <c:pt idx="7">
                  <c:v>36.4</c:v>
                </c:pt>
                <c:pt idx="8">
                  <c:v>35</c:v>
                </c:pt>
                <c:pt idx="9">
                  <c:v>36.4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41936395"/>
        <c:axId val="65034784"/>
      </c:lineChart>
      <c:catAx>
        <c:axId val="419363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5034784"/>
        <c:crosses val="autoZero"/>
        <c:auto val="1"/>
        <c:lblAlgn val="ctr"/>
        <c:lblOffset val="100"/>
      </c:catAx>
      <c:valAx>
        <c:axId val="65034784"/>
        <c:scaling>
          <c:orientation val="minMax"/>
          <c:max val="40"/>
          <c:min val="3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;;;@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1936395"/>
        <c:crosses val="autoZero"/>
        <c:crossBetween val="midCat"/>
        <c:majorUnit val="1"/>
      </c:valAx>
      <c:spPr>
        <a:noFill/>
        <a:ln w="3240"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381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8640</xdr:rowOff>
    </xdr:from>
    <xdr:to>
      <xdr:col>16</xdr:col>
      <xdr:colOff>290880</xdr:colOff>
      <xdr:row>35</xdr:row>
      <xdr:rowOff>142200</xdr:rowOff>
    </xdr:to>
    <xdr:graphicFrame>
      <xdr:nvGraphicFramePr>
        <xdr:cNvPr id="0" name="Diagramm 3"/>
        <xdr:cNvGraphicFramePr/>
      </xdr:nvGraphicFramePr>
      <xdr:xfrm>
        <a:off x="942840" y="3107880"/>
        <a:ext cx="6606000" cy="356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34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2" topLeftCell="A3" activePane="bottomLeft" state="frozen"/>
      <selection pane="topLeft" activeCell="A1" activeCellId="0" sqref="A1"/>
      <selection pane="bottomLeft" activeCell="S22" activeCellId="0" sqref="S22"/>
    </sheetView>
  </sheetViews>
  <sheetFormatPr defaultRowHeight="15"/>
  <cols>
    <col collapsed="false" hidden="false" max="1" min="1" style="0" width="10.6032388663968"/>
    <col collapsed="false" hidden="false" max="2" min="2" style="1" width="14.0323886639676"/>
    <col collapsed="false" hidden="false" max="12" min="3" style="1" width="3.64372469635628"/>
    <col collapsed="false" hidden="false" max="13" min="13" style="0" width="9.4251012145749"/>
    <col collapsed="false" hidden="false" max="14" min="14" style="0" width="1.92712550607287"/>
    <col collapsed="false" hidden="false" max="21" min="15" style="1" width="4.60728744939271"/>
    <col collapsed="false" hidden="false" max="22" min="22" style="1" width="1.92712550607287"/>
    <col collapsed="false" hidden="false" max="23" min="23" style="1" width="5.67611336032389"/>
    <col collapsed="false" hidden="false" max="24" min="24" style="0" width="7.49797570850202"/>
    <col collapsed="false" hidden="false" max="25" min="25" style="0" width="1.92712550607287"/>
    <col collapsed="false" hidden="false" max="65" min="26" style="2" width="3.31983805668016"/>
    <col collapsed="false" hidden="false" max="1025" min="66" style="0" width="10.6032388663968"/>
  </cols>
  <sheetData>
    <row r="1" s="3" customFormat="true" ht="15.75" hidden="false" customHeight="false" outlineLevel="0" collapsed="false"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 t="s">
        <v>1</v>
      </c>
      <c r="P1" s="5"/>
      <c r="Q1" s="5"/>
      <c r="R1" s="5"/>
      <c r="S1" s="5"/>
      <c r="T1" s="5"/>
      <c r="U1" s="5"/>
      <c r="V1" s="5"/>
      <c r="W1" s="5"/>
      <c r="X1" s="5"/>
      <c r="Y1" s="7"/>
      <c r="Z1" s="5" t="s">
        <v>2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="15" customFormat="true" ht="16.5" hidden="false" customHeight="false" outlineLevel="0" collapsed="false">
      <c r="A2" s="8" t="s">
        <v>3</v>
      </c>
      <c r="B2" s="9" t="s">
        <v>4</v>
      </c>
      <c r="C2" s="10" t="n">
        <v>1</v>
      </c>
      <c r="D2" s="11" t="n">
        <v>2</v>
      </c>
      <c r="E2" s="11" t="n">
        <v>3</v>
      </c>
      <c r="F2" s="11" t="n">
        <v>4</v>
      </c>
      <c r="G2" s="11" t="n">
        <v>5</v>
      </c>
      <c r="H2" s="11" t="n">
        <v>6</v>
      </c>
      <c r="I2" s="11" t="n">
        <v>7</v>
      </c>
      <c r="J2" s="11" t="n">
        <v>8</v>
      </c>
      <c r="K2" s="11" t="n">
        <v>9</v>
      </c>
      <c r="L2" s="11" t="n">
        <v>10</v>
      </c>
      <c r="M2" s="11" t="s">
        <v>5</v>
      </c>
      <c r="N2" s="12"/>
      <c r="O2" s="11" t="s">
        <v>6</v>
      </c>
      <c r="P2" s="11" t="s">
        <v>7</v>
      </c>
      <c r="Q2" s="11" t="s">
        <v>8</v>
      </c>
      <c r="R2" s="11" t="s">
        <v>9</v>
      </c>
      <c r="S2" s="11" t="s">
        <v>10</v>
      </c>
      <c r="T2" s="11" t="s">
        <v>11</v>
      </c>
      <c r="U2" s="11" t="s">
        <v>12</v>
      </c>
      <c r="V2" s="13"/>
      <c r="W2" s="11" t="s">
        <v>13</v>
      </c>
      <c r="X2" s="11"/>
      <c r="Y2" s="13"/>
      <c r="Z2" s="14" t="n">
        <v>1</v>
      </c>
      <c r="AA2" s="14"/>
      <c r="AB2" s="14"/>
      <c r="AC2" s="14"/>
      <c r="AD2" s="14" t="n">
        <v>2</v>
      </c>
      <c r="AE2" s="14"/>
      <c r="AF2" s="14"/>
      <c r="AG2" s="14"/>
      <c r="AH2" s="14" t="n">
        <v>3</v>
      </c>
      <c r="AI2" s="14"/>
      <c r="AJ2" s="14"/>
      <c r="AK2" s="14"/>
      <c r="AL2" s="14" t="n">
        <v>4</v>
      </c>
      <c r="AM2" s="14"/>
      <c r="AN2" s="14"/>
      <c r="AO2" s="14"/>
      <c r="AP2" s="14" t="n">
        <v>5</v>
      </c>
      <c r="AQ2" s="14"/>
      <c r="AR2" s="14"/>
      <c r="AS2" s="14"/>
      <c r="AT2" s="14" t="n">
        <v>6</v>
      </c>
      <c r="AU2" s="14"/>
      <c r="AV2" s="14"/>
      <c r="AW2" s="14"/>
      <c r="AX2" s="14" t="n">
        <v>7</v>
      </c>
      <c r="AY2" s="14"/>
      <c r="AZ2" s="14"/>
      <c r="BA2" s="14"/>
      <c r="BB2" s="14" t="n">
        <v>8</v>
      </c>
      <c r="BC2" s="14"/>
      <c r="BD2" s="14"/>
      <c r="BE2" s="14"/>
      <c r="BF2" s="14" t="n">
        <v>9</v>
      </c>
      <c r="BG2" s="14"/>
      <c r="BH2" s="14"/>
      <c r="BI2" s="14"/>
      <c r="BJ2" s="14" t="n">
        <v>10</v>
      </c>
      <c r="BK2" s="14"/>
      <c r="BL2" s="14"/>
      <c r="BM2" s="14"/>
    </row>
    <row r="3" customFormat="false" ht="15" hidden="false" customHeight="false" outlineLevel="0" collapsed="false">
      <c r="A3" s="16" t="n">
        <v>43362</v>
      </c>
      <c r="B3" s="1" t="s">
        <v>14</v>
      </c>
      <c r="C3" s="17" t="n">
        <f aca="false">SUM(Z3:AC3)</f>
        <v>35</v>
      </c>
      <c r="D3" s="17" t="n">
        <f aca="false">SUM(AD3:AG3)</f>
        <v>38</v>
      </c>
      <c r="E3" s="17" t="n">
        <f aca="false">SUM(AH3:AK3)</f>
        <v>36</v>
      </c>
      <c r="F3" s="17" t="n">
        <f aca="false">SUM(AL3:AO3)</f>
        <v>37</v>
      </c>
      <c r="G3" s="17" t="n">
        <f aca="false">SUM(AP3:AS3)</f>
        <v>32</v>
      </c>
      <c r="H3" s="17" t="n">
        <f aca="false">SUM(AT3:AW3)</f>
        <v>34</v>
      </c>
      <c r="I3" s="17" t="n">
        <f aca="false">SUM(AX3:BA3)</f>
        <v>38</v>
      </c>
      <c r="J3" s="17" t="n">
        <f aca="false">SUM(BB3:BE3)</f>
        <v>36</v>
      </c>
      <c r="K3" s="17" t="n">
        <f aca="false">SUM(BF3:BI3)</f>
        <v>33</v>
      </c>
      <c r="L3" s="17" t="n">
        <f aca="false">SUM(BJ3:BM3)</f>
        <v>36</v>
      </c>
      <c r="M3" s="1" t="n">
        <f aca="false">SUM(C3:L3)</f>
        <v>355</v>
      </c>
      <c r="N3" s="18"/>
      <c r="O3" s="17" t="n">
        <f aca="false">COUNTIF($Z3:$BM3,"=10")</f>
        <v>8</v>
      </c>
      <c r="P3" s="17" t="n">
        <f aca="false">COUNTIF($Z3:$BM3,"=9")</f>
        <v>22</v>
      </c>
      <c r="Q3" s="17" t="n">
        <f aca="false">COUNTIF($Z3:$BM3,"=8")</f>
        <v>8</v>
      </c>
      <c r="R3" s="17" t="n">
        <f aca="false">COUNTIF($Z3:$BM3,"=7")</f>
        <v>1</v>
      </c>
      <c r="S3" s="17" t="n">
        <f aca="false">COUNTIF($Z3:$BM3,"=6")</f>
        <v>1</v>
      </c>
      <c r="T3" s="17" t="n">
        <f aca="false">COUNTIF($Z3:$BM3,"=5")</f>
        <v>0</v>
      </c>
      <c r="U3" s="17" t="n">
        <f aca="false">COUNTIF($Z3:$BM3,"=4")</f>
        <v>0</v>
      </c>
      <c r="V3" s="19"/>
      <c r="W3" s="17" t="n">
        <f aca="false">O3+P3</f>
        <v>30</v>
      </c>
      <c r="X3" s="20" t="n">
        <f aca="false">(W3/40)</f>
        <v>0.75</v>
      </c>
      <c r="Y3" s="21"/>
      <c r="Z3" s="22" t="n">
        <v>9</v>
      </c>
      <c r="AA3" s="23" t="n">
        <v>9</v>
      </c>
      <c r="AB3" s="23" t="n">
        <v>9</v>
      </c>
      <c r="AC3" s="24" t="n">
        <v>8</v>
      </c>
      <c r="AD3" s="22" t="n">
        <v>10</v>
      </c>
      <c r="AE3" s="23" t="n">
        <v>10</v>
      </c>
      <c r="AF3" s="23" t="n">
        <v>9</v>
      </c>
      <c r="AG3" s="24" t="n">
        <v>9</v>
      </c>
      <c r="AH3" s="22" t="n">
        <v>10</v>
      </c>
      <c r="AI3" s="23" t="n">
        <v>9</v>
      </c>
      <c r="AJ3" s="23" t="n">
        <v>9</v>
      </c>
      <c r="AK3" s="24" t="n">
        <v>8</v>
      </c>
      <c r="AL3" s="22" t="n">
        <v>10</v>
      </c>
      <c r="AM3" s="23" t="n">
        <v>9</v>
      </c>
      <c r="AN3" s="23" t="n">
        <v>9</v>
      </c>
      <c r="AO3" s="24" t="n">
        <v>9</v>
      </c>
      <c r="AP3" s="22" t="n">
        <v>9</v>
      </c>
      <c r="AQ3" s="23" t="n">
        <v>9</v>
      </c>
      <c r="AR3" s="23" t="n">
        <v>8</v>
      </c>
      <c r="AS3" s="24" t="n">
        <v>6</v>
      </c>
      <c r="AT3" s="22" t="n">
        <v>9</v>
      </c>
      <c r="AU3" s="23" t="n">
        <v>9</v>
      </c>
      <c r="AV3" s="23" t="n">
        <v>8</v>
      </c>
      <c r="AW3" s="24" t="n">
        <v>8</v>
      </c>
      <c r="AX3" s="22" t="n">
        <v>10</v>
      </c>
      <c r="AY3" s="23" t="n">
        <v>10</v>
      </c>
      <c r="AZ3" s="23" t="n">
        <v>9</v>
      </c>
      <c r="BA3" s="24" t="n">
        <v>9</v>
      </c>
      <c r="BB3" s="22" t="n">
        <v>10</v>
      </c>
      <c r="BC3" s="23" t="n">
        <v>9</v>
      </c>
      <c r="BD3" s="23" t="n">
        <v>9</v>
      </c>
      <c r="BE3" s="24" t="n">
        <v>8</v>
      </c>
      <c r="BF3" s="22" t="n">
        <v>9</v>
      </c>
      <c r="BG3" s="23" t="n">
        <v>9</v>
      </c>
      <c r="BH3" s="23" t="n">
        <v>8</v>
      </c>
      <c r="BI3" s="24" t="n">
        <v>7</v>
      </c>
      <c r="BJ3" s="22" t="n">
        <v>10</v>
      </c>
      <c r="BK3" s="23" t="n">
        <v>9</v>
      </c>
      <c r="BL3" s="23" t="n">
        <v>9</v>
      </c>
      <c r="BM3" s="24" t="n">
        <v>8</v>
      </c>
    </row>
    <row r="4" customFormat="false" ht="15" hidden="false" customHeight="false" outlineLevel="0" collapsed="false">
      <c r="A4" s="1"/>
      <c r="B4" s="1" t="s">
        <v>15</v>
      </c>
      <c r="C4" s="17" t="n">
        <f aca="false">SUM(Z4:AC4)</f>
        <v>36</v>
      </c>
      <c r="D4" s="17" t="n">
        <f aca="false">SUM(AD4:AG4)</f>
        <v>34</v>
      </c>
      <c r="E4" s="17" t="n">
        <f aca="false">SUM(AH4:AK4)</f>
        <v>30</v>
      </c>
      <c r="F4" s="17" t="n">
        <f aca="false">SUM(AL4:AO4)</f>
        <v>36</v>
      </c>
      <c r="G4" s="17" t="n">
        <f aca="false">SUM(AP4:AS4)</f>
        <v>37</v>
      </c>
      <c r="H4" s="17" t="n">
        <f aca="false">SUM(AT4:AW4)</f>
        <v>35</v>
      </c>
      <c r="I4" s="17" t="n">
        <f aca="false">SUM(AX4:BA4)</f>
        <v>36</v>
      </c>
      <c r="J4" s="17" t="n">
        <f aca="false">SUM(BB4:BE4)</f>
        <v>40</v>
      </c>
      <c r="K4" s="17" t="n">
        <f aca="false">SUM(BF4:BI4)</f>
        <v>34</v>
      </c>
      <c r="L4" s="17" t="n">
        <f aca="false">SUM(BJ4:BM4)</f>
        <v>38</v>
      </c>
      <c r="M4" s="1" t="n">
        <f aca="false">SUM(C4:L4)</f>
        <v>356</v>
      </c>
      <c r="N4" s="18"/>
      <c r="O4" s="17" t="n">
        <f aca="false">COUNTIF($Z4:$BM4,"=10")</f>
        <v>13</v>
      </c>
      <c r="P4" s="17" t="n">
        <f aca="false">COUNTIF($Z4:$BM4,"=9")</f>
        <v>15</v>
      </c>
      <c r="Q4" s="17" t="n">
        <f aca="false">COUNTIF($Z4:$BM4,"=8")</f>
        <v>9</v>
      </c>
      <c r="R4" s="17" t="n">
        <f aca="false">COUNTIF($Z4:$BM4,"=7")</f>
        <v>2</v>
      </c>
      <c r="S4" s="17" t="n">
        <f aca="false">COUNTIF($Z4:$BM4,"=6")</f>
        <v>0</v>
      </c>
      <c r="T4" s="17" t="n">
        <f aca="false">COUNTIF($Z4:$BM4,"=5")</f>
        <v>1</v>
      </c>
      <c r="U4" s="17" t="n">
        <f aca="false">COUNTIF($Z4:$BM4,"=4")</f>
        <v>0</v>
      </c>
      <c r="V4" s="19"/>
      <c r="W4" s="17" t="n">
        <f aca="false">O4+P4</f>
        <v>28</v>
      </c>
      <c r="X4" s="20" t="n">
        <f aca="false">(W4/40)</f>
        <v>0.7</v>
      </c>
      <c r="Y4" s="21"/>
      <c r="Z4" s="22" t="n">
        <v>9</v>
      </c>
      <c r="AA4" s="23" t="n">
        <v>9</v>
      </c>
      <c r="AB4" s="23" t="n">
        <v>9</v>
      </c>
      <c r="AC4" s="24" t="n">
        <v>9</v>
      </c>
      <c r="AD4" s="22" t="n">
        <v>9</v>
      </c>
      <c r="AE4" s="23" t="n">
        <v>8</v>
      </c>
      <c r="AF4" s="23" t="n">
        <v>9</v>
      </c>
      <c r="AG4" s="24" t="n">
        <v>8</v>
      </c>
      <c r="AH4" s="22" t="n">
        <v>5</v>
      </c>
      <c r="AI4" s="23" t="n">
        <v>7</v>
      </c>
      <c r="AJ4" s="23" t="n">
        <v>8</v>
      </c>
      <c r="AK4" s="24" t="n">
        <v>10</v>
      </c>
      <c r="AL4" s="22" t="n">
        <v>10</v>
      </c>
      <c r="AM4" s="23" t="n">
        <v>8</v>
      </c>
      <c r="AN4" s="23" t="n">
        <v>9</v>
      </c>
      <c r="AO4" s="24" t="n">
        <v>9</v>
      </c>
      <c r="AP4" s="22" t="n">
        <v>9</v>
      </c>
      <c r="AQ4" s="23" t="n">
        <v>10</v>
      </c>
      <c r="AR4" s="23" t="n">
        <v>10</v>
      </c>
      <c r="AS4" s="24" t="n">
        <v>8</v>
      </c>
      <c r="AT4" s="22" t="n">
        <v>7</v>
      </c>
      <c r="AU4" s="23" t="n">
        <v>9</v>
      </c>
      <c r="AV4" s="23" t="n">
        <v>10</v>
      </c>
      <c r="AW4" s="24" t="n">
        <v>9</v>
      </c>
      <c r="AX4" s="22" t="n">
        <v>9</v>
      </c>
      <c r="AY4" s="23" t="n">
        <v>8</v>
      </c>
      <c r="AZ4" s="23" t="n">
        <v>9</v>
      </c>
      <c r="BA4" s="24" t="n">
        <v>10</v>
      </c>
      <c r="BB4" s="22" t="n">
        <v>10</v>
      </c>
      <c r="BC4" s="23" t="n">
        <v>10</v>
      </c>
      <c r="BD4" s="23" t="n">
        <v>10</v>
      </c>
      <c r="BE4" s="24" t="n">
        <v>10</v>
      </c>
      <c r="BF4" s="22" t="n">
        <v>8</v>
      </c>
      <c r="BG4" s="23" t="n">
        <v>10</v>
      </c>
      <c r="BH4" s="23" t="n">
        <v>8</v>
      </c>
      <c r="BI4" s="24" t="n">
        <v>8</v>
      </c>
      <c r="BJ4" s="22" t="n">
        <v>9</v>
      </c>
      <c r="BK4" s="23" t="n">
        <v>9</v>
      </c>
      <c r="BL4" s="23" t="n">
        <v>10</v>
      </c>
      <c r="BM4" s="24" t="n">
        <v>10</v>
      </c>
    </row>
    <row r="5" customFormat="false" ht="15" hidden="false" customHeight="false" outlineLevel="0" collapsed="false">
      <c r="A5" s="16" t="n">
        <v>43382</v>
      </c>
      <c r="B5" s="1" t="s">
        <v>16</v>
      </c>
      <c r="C5" s="17" t="n">
        <f aca="false">SUM(Z5:AC5)</f>
        <v>34</v>
      </c>
      <c r="D5" s="17" t="n">
        <f aca="false">SUM(AD5:AG5)</f>
        <v>37</v>
      </c>
      <c r="E5" s="17" t="n">
        <f aca="false">SUM(AH5:AK5)</f>
        <v>36</v>
      </c>
      <c r="F5" s="17" t="n">
        <f aca="false">SUM(AL5:AO5)</f>
        <v>35</v>
      </c>
      <c r="G5" s="17" t="n">
        <f aca="false">SUM(AP5:AS5)</f>
        <v>39</v>
      </c>
      <c r="H5" s="17" t="n">
        <f aca="false">SUM(AT5:AW5)</f>
        <v>36</v>
      </c>
      <c r="I5" s="17" t="n">
        <f aca="false">SUM(AX5:BA5)</f>
        <v>37</v>
      </c>
      <c r="J5" s="17" t="n">
        <f aca="false">SUM(BB5:BE5)</f>
        <v>37</v>
      </c>
      <c r="K5" s="17" t="n">
        <f aca="false">SUM(BF5:BI5)</f>
        <v>35</v>
      </c>
      <c r="L5" s="17" t="n">
        <f aca="false">SUM(BJ5:BM5)</f>
        <v>37</v>
      </c>
      <c r="M5" s="1" t="n">
        <f aca="false">SUM(C5:L5)</f>
        <v>363</v>
      </c>
      <c r="N5" s="18"/>
      <c r="O5" s="17" t="n">
        <f aca="false">COUNTIF($Z5:$BM5,"=10")</f>
        <v>14</v>
      </c>
      <c r="P5" s="17" t="n">
        <f aca="false">COUNTIF($Z5:$BM5,"=9")</f>
        <v>17</v>
      </c>
      <c r="Q5" s="17" t="n">
        <f aca="false">COUNTIF($Z5:$BM5,"=8")</f>
        <v>7</v>
      </c>
      <c r="R5" s="17" t="n">
        <f aca="false">COUNTIF($Z5:$BM5,"=7")</f>
        <v>2</v>
      </c>
      <c r="S5" s="17" t="n">
        <f aca="false">COUNTIF($Z5:$BM5,"=6")</f>
        <v>0</v>
      </c>
      <c r="T5" s="17" t="n">
        <f aca="false">COUNTIF($Z5:$BM5,"=5")</f>
        <v>0</v>
      </c>
      <c r="U5" s="17" t="n">
        <f aca="false">COUNTIF($Z5:$BM5,"=4")</f>
        <v>0</v>
      </c>
      <c r="V5" s="19"/>
      <c r="W5" s="17" t="n">
        <f aca="false">O5+P5</f>
        <v>31</v>
      </c>
      <c r="X5" s="20" t="n">
        <f aca="false">(W5/40)</f>
        <v>0.775</v>
      </c>
      <c r="Y5" s="21"/>
      <c r="Z5" s="22" t="n">
        <v>9</v>
      </c>
      <c r="AA5" s="23" t="n">
        <v>9</v>
      </c>
      <c r="AB5" s="23" t="n">
        <v>8</v>
      </c>
      <c r="AC5" s="24" t="n">
        <v>8</v>
      </c>
      <c r="AD5" s="22" t="n">
        <v>9</v>
      </c>
      <c r="AE5" s="23" t="n">
        <v>10</v>
      </c>
      <c r="AF5" s="23" t="n">
        <v>9</v>
      </c>
      <c r="AG5" s="24" t="n">
        <v>9</v>
      </c>
      <c r="AH5" s="22" t="n">
        <v>9</v>
      </c>
      <c r="AI5" s="23" t="n">
        <v>9</v>
      </c>
      <c r="AJ5" s="23" t="n">
        <v>9</v>
      </c>
      <c r="AK5" s="24" t="n">
        <v>9</v>
      </c>
      <c r="AL5" s="22" t="n">
        <v>10</v>
      </c>
      <c r="AM5" s="23" t="n">
        <v>8</v>
      </c>
      <c r="AN5" s="23" t="n">
        <v>9</v>
      </c>
      <c r="AO5" s="24" t="n">
        <v>8</v>
      </c>
      <c r="AP5" s="22" t="n">
        <v>10</v>
      </c>
      <c r="AQ5" s="23" t="n">
        <v>9</v>
      </c>
      <c r="AR5" s="23" t="n">
        <v>10</v>
      </c>
      <c r="AS5" s="24" t="n">
        <v>10</v>
      </c>
      <c r="AT5" s="22" t="n">
        <v>9</v>
      </c>
      <c r="AU5" s="23" t="n">
        <v>10</v>
      </c>
      <c r="AV5" s="23" t="n">
        <v>7</v>
      </c>
      <c r="AW5" s="24" t="n">
        <v>10</v>
      </c>
      <c r="AX5" s="22" t="n">
        <v>10</v>
      </c>
      <c r="AY5" s="23" t="n">
        <v>9</v>
      </c>
      <c r="AZ5" s="23" t="n">
        <v>8</v>
      </c>
      <c r="BA5" s="24" t="n">
        <v>10</v>
      </c>
      <c r="BB5" s="22" t="n">
        <v>8</v>
      </c>
      <c r="BC5" s="23" t="n">
        <v>9</v>
      </c>
      <c r="BD5" s="23" t="n">
        <v>10</v>
      </c>
      <c r="BE5" s="24" t="n">
        <v>10</v>
      </c>
      <c r="BF5" s="22" t="n">
        <v>9</v>
      </c>
      <c r="BG5" s="23" t="n">
        <v>10</v>
      </c>
      <c r="BH5" s="23" t="n">
        <v>9</v>
      </c>
      <c r="BI5" s="24" t="n">
        <v>7</v>
      </c>
      <c r="BJ5" s="22" t="n">
        <v>10</v>
      </c>
      <c r="BK5" s="23" t="n">
        <v>9</v>
      </c>
      <c r="BL5" s="23" t="n">
        <v>8</v>
      </c>
      <c r="BM5" s="24" t="n">
        <v>10</v>
      </c>
    </row>
    <row r="6" customFormat="false" ht="13.8" hidden="false" customHeight="false" outlineLevel="0" collapsed="false">
      <c r="A6" s="1" t="s">
        <v>17</v>
      </c>
      <c r="B6" s="1" t="s">
        <v>18</v>
      </c>
      <c r="C6" s="17" t="n">
        <f aca="false">SUM(Z6:AC6)</f>
        <v>38</v>
      </c>
      <c r="D6" s="17" t="n">
        <f aca="false">SUM(AD6:AG6)</f>
        <v>38</v>
      </c>
      <c r="E6" s="17" t="n">
        <f aca="false">SUM(AH6:AK6)</f>
        <v>34</v>
      </c>
      <c r="F6" s="17" t="n">
        <f aca="false">SUM(AL6:AO6)</f>
        <v>35</v>
      </c>
      <c r="G6" s="17" t="n">
        <f aca="false">SUM(AP6:AS6)</f>
        <v>39</v>
      </c>
      <c r="H6" s="17" t="n">
        <f aca="false">SUM(AT6:AW6)</f>
        <v>36</v>
      </c>
      <c r="I6" s="17" t="n">
        <f aca="false">SUM(AX6:BA6)</f>
        <v>38</v>
      </c>
      <c r="J6" s="17" t="n">
        <f aca="false">SUM(BB6:BE6)</f>
        <v>36</v>
      </c>
      <c r="K6" s="17" t="n">
        <f aca="false">SUM(BF6:BI6)</f>
        <v>35</v>
      </c>
      <c r="L6" s="17" t="n">
        <f aca="false">SUM(BJ6:BM6)</f>
        <v>36</v>
      </c>
      <c r="M6" s="1" t="n">
        <f aca="false">SUM(C6:L6)</f>
        <v>365</v>
      </c>
      <c r="N6" s="18"/>
      <c r="O6" s="17" t="n">
        <f aca="false">COUNTIF($Z6:$BM6,"=10")</f>
        <v>13</v>
      </c>
      <c r="P6" s="17" t="n">
        <f aca="false">COUNTIF($Z6:$BM6,"=9")</f>
        <v>20</v>
      </c>
      <c r="Q6" s="17" t="n">
        <f aca="false">COUNTIF($Z6:$BM6,"=8")</f>
        <v>6</v>
      </c>
      <c r="R6" s="17" t="n">
        <f aca="false">COUNTIF($Z6:$BM6,"=7")</f>
        <v>1</v>
      </c>
      <c r="S6" s="17" t="n">
        <f aca="false">COUNTIF($Z6:$BM6,"=6")</f>
        <v>0</v>
      </c>
      <c r="T6" s="17" t="n">
        <f aca="false">COUNTIF($Z6:$BM6,"=5")</f>
        <v>0</v>
      </c>
      <c r="U6" s="17" t="n">
        <f aca="false">COUNTIF($Z6:$BM6,"=4")</f>
        <v>0</v>
      </c>
      <c r="V6" s="19"/>
      <c r="W6" s="17" t="n">
        <f aca="false">O6+P6</f>
        <v>33</v>
      </c>
      <c r="X6" s="20" t="n">
        <f aca="false">(W6/40)</f>
        <v>0.825</v>
      </c>
      <c r="Y6" s="21"/>
      <c r="Z6" s="22" t="n">
        <v>10</v>
      </c>
      <c r="AA6" s="23" t="n">
        <v>10</v>
      </c>
      <c r="AB6" s="23" t="n">
        <v>9</v>
      </c>
      <c r="AC6" s="24" t="n">
        <v>9</v>
      </c>
      <c r="AD6" s="22" t="n">
        <v>10</v>
      </c>
      <c r="AE6" s="23" t="n">
        <v>10</v>
      </c>
      <c r="AF6" s="23" t="n">
        <v>9</v>
      </c>
      <c r="AG6" s="24" t="n">
        <v>9</v>
      </c>
      <c r="AH6" s="22" t="n">
        <v>10</v>
      </c>
      <c r="AI6" s="23" t="n">
        <v>9</v>
      </c>
      <c r="AJ6" s="23" t="n">
        <v>8</v>
      </c>
      <c r="AK6" s="24" t="n">
        <v>7</v>
      </c>
      <c r="AL6" s="22" t="n">
        <v>10</v>
      </c>
      <c r="AM6" s="23" t="n">
        <v>9</v>
      </c>
      <c r="AN6" s="23" t="n">
        <v>8</v>
      </c>
      <c r="AO6" s="24" t="n">
        <v>8</v>
      </c>
      <c r="AP6" s="22" t="n">
        <v>10</v>
      </c>
      <c r="AQ6" s="23" t="n">
        <v>10</v>
      </c>
      <c r="AR6" s="23" t="n">
        <v>10</v>
      </c>
      <c r="AS6" s="24" t="n">
        <v>9</v>
      </c>
      <c r="AT6" s="22" t="n">
        <v>9</v>
      </c>
      <c r="AU6" s="23" t="n">
        <v>9</v>
      </c>
      <c r="AV6" s="23" t="n">
        <v>9</v>
      </c>
      <c r="AW6" s="24" t="n">
        <v>9</v>
      </c>
      <c r="AX6" s="22" t="n">
        <v>10</v>
      </c>
      <c r="AY6" s="23" t="n">
        <v>10</v>
      </c>
      <c r="AZ6" s="23" t="n">
        <v>9</v>
      </c>
      <c r="BA6" s="24" t="n">
        <v>9</v>
      </c>
      <c r="BB6" s="22" t="n">
        <v>10</v>
      </c>
      <c r="BC6" s="23" t="n">
        <v>9</v>
      </c>
      <c r="BD6" s="23" t="n">
        <v>9</v>
      </c>
      <c r="BE6" s="24" t="n">
        <v>8</v>
      </c>
      <c r="BF6" s="22" t="n">
        <v>9</v>
      </c>
      <c r="BG6" s="23" t="n">
        <v>9</v>
      </c>
      <c r="BH6" s="23" t="n">
        <v>9</v>
      </c>
      <c r="BI6" s="24" t="n">
        <v>8</v>
      </c>
      <c r="BJ6" s="22" t="n">
        <v>10</v>
      </c>
      <c r="BK6" s="23" t="n">
        <v>9</v>
      </c>
      <c r="BL6" s="23" t="n">
        <v>9</v>
      </c>
      <c r="BM6" s="24" t="n">
        <v>8</v>
      </c>
    </row>
    <row r="7" s="1" customFormat="true" ht="13.8" hidden="false" customHeight="false" outlineLevel="0" collapsed="false">
      <c r="A7" s="16" t="n">
        <v>43411</v>
      </c>
      <c r="B7" s="1" t="s">
        <v>19</v>
      </c>
      <c r="C7" s="17" t="n">
        <f aca="false">SUM(Z7:AC7)</f>
        <v>34</v>
      </c>
      <c r="D7" s="17" t="n">
        <f aca="false">SUM(AD7:AG7)</f>
        <v>37</v>
      </c>
      <c r="E7" s="17" t="n">
        <f aca="false">SUM(AH7:AK7)</f>
        <v>34</v>
      </c>
      <c r="F7" s="17" t="n">
        <f aca="false">SUM(AL7:AO7)</f>
        <v>39</v>
      </c>
      <c r="G7" s="17" t="n">
        <f aca="false">SUM(AP7:AS7)</f>
        <v>39</v>
      </c>
      <c r="H7" s="17" t="n">
        <f aca="false">SUM(AT7:AW7)</f>
        <v>34</v>
      </c>
      <c r="I7" s="17" t="n">
        <f aca="false">SUM(AX7:BA7)</f>
        <v>37</v>
      </c>
      <c r="J7" s="17" t="n">
        <f aca="false">SUM(BB7:BE7)</f>
        <v>33</v>
      </c>
      <c r="K7" s="17" t="n">
        <f aca="false">SUM(BF7:BI7)</f>
        <v>38</v>
      </c>
      <c r="L7" s="17" t="n">
        <f aca="false">SUM(BJ7:BM7)</f>
        <v>35</v>
      </c>
      <c r="M7" s="17" t="n">
        <f aca="false">SUM(C7:L7)</f>
        <v>360</v>
      </c>
      <c r="N7" s="25"/>
      <c r="O7" s="17" t="n">
        <f aca="false">COUNTIF($Z7:$BM7,"=10")</f>
        <v>15</v>
      </c>
      <c r="P7" s="17" t="n">
        <f aca="false">COUNTIF($Z7:$BM7,"=9")</f>
        <v>17</v>
      </c>
      <c r="Q7" s="17" t="n">
        <f aca="false">COUNTIF($Z7:$BM7,"=8")</f>
        <v>3</v>
      </c>
      <c r="R7" s="17" t="n">
        <f aca="false">COUNTIF($Z7:$BM7,"=7")</f>
        <v>3</v>
      </c>
      <c r="S7" s="17" t="n">
        <f aca="false">COUNTIF($Z7:$BM7,"=6")</f>
        <v>2</v>
      </c>
      <c r="T7" s="17" t="n">
        <f aca="false">COUNTIF($Z7:$BM7,"=5")</f>
        <v>0</v>
      </c>
      <c r="U7" s="17" t="n">
        <f aca="false">COUNTIF($Z7:$BM7,"=4")</f>
        <v>0</v>
      </c>
      <c r="V7" s="19"/>
      <c r="W7" s="17" t="n">
        <f aca="false">O7+P7</f>
        <v>32</v>
      </c>
      <c r="X7" s="26" t="n">
        <f aca="false">(W7/40)</f>
        <v>0.8</v>
      </c>
      <c r="Y7" s="27"/>
      <c r="Z7" s="22" t="n">
        <v>10</v>
      </c>
      <c r="AA7" s="28" t="n">
        <v>9</v>
      </c>
      <c r="AB7" s="28" t="n">
        <v>8</v>
      </c>
      <c r="AC7" s="24" t="n">
        <v>7</v>
      </c>
      <c r="AD7" s="22" t="n">
        <v>10</v>
      </c>
      <c r="AE7" s="28" t="n">
        <v>9</v>
      </c>
      <c r="AF7" s="28" t="n">
        <v>9</v>
      </c>
      <c r="AG7" s="24" t="n">
        <v>9</v>
      </c>
      <c r="AH7" s="22" t="n">
        <v>10</v>
      </c>
      <c r="AI7" s="23" t="n">
        <v>9</v>
      </c>
      <c r="AJ7" s="23" t="n">
        <v>9</v>
      </c>
      <c r="AK7" s="24" t="n">
        <v>6</v>
      </c>
      <c r="AL7" s="22" t="n">
        <v>10</v>
      </c>
      <c r="AM7" s="23" t="n">
        <v>10</v>
      </c>
      <c r="AN7" s="23" t="n">
        <v>10</v>
      </c>
      <c r="AO7" s="24" t="n">
        <v>9</v>
      </c>
      <c r="AP7" s="22" t="n">
        <v>10</v>
      </c>
      <c r="AQ7" s="23" t="n">
        <v>10</v>
      </c>
      <c r="AR7" s="23" t="n">
        <v>10</v>
      </c>
      <c r="AS7" s="24" t="n">
        <v>9</v>
      </c>
      <c r="AT7" s="22" t="n">
        <v>10</v>
      </c>
      <c r="AU7" s="23" t="n">
        <v>9</v>
      </c>
      <c r="AV7" s="23" t="n">
        <v>9</v>
      </c>
      <c r="AW7" s="24" t="n">
        <v>6</v>
      </c>
      <c r="AX7" s="22" t="n">
        <v>10</v>
      </c>
      <c r="AY7" s="23" t="n">
        <v>10</v>
      </c>
      <c r="AZ7" s="23" t="n">
        <v>9</v>
      </c>
      <c r="BA7" s="24" t="n">
        <v>8</v>
      </c>
      <c r="BB7" s="22" t="n">
        <v>9</v>
      </c>
      <c r="BC7" s="23" t="n">
        <v>9</v>
      </c>
      <c r="BD7" s="23" t="n">
        <v>8</v>
      </c>
      <c r="BE7" s="24" t="n">
        <v>7</v>
      </c>
      <c r="BF7" s="22" t="n">
        <v>10</v>
      </c>
      <c r="BG7" s="23" t="n">
        <v>10</v>
      </c>
      <c r="BH7" s="23" t="n">
        <v>9</v>
      </c>
      <c r="BI7" s="24" t="n">
        <v>9</v>
      </c>
      <c r="BJ7" s="22" t="n">
        <v>10</v>
      </c>
      <c r="BK7" s="23" t="n">
        <v>9</v>
      </c>
      <c r="BL7" s="23" t="n">
        <v>9</v>
      </c>
      <c r="BM7" s="24" t="n">
        <v>7</v>
      </c>
    </row>
    <row r="8" customFormat="false" ht="13.8" hidden="false" customHeight="false" outlineLevel="0" collapsed="false">
      <c r="A8" s="29"/>
      <c r="B8" s="1" t="s">
        <v>20</v>
      </c>
      <c r="C8" s="17" t="n">
        <f aca="false">SUM(Z8:AC8)</f>
        <v>0</v>
      </c>
      <c r="D8" s="17" t="n">
        <f aca="false">SUM(AD8:AG8)</f>
        <v>0</v>
      </c>
      <c r="E8" s="17" t="n">
        <f aca="false">SUM(AH8:AK8)</f>
        <v>0</v>
      </c>
      <c r="F8" s="17" t="n">
        <f aca="false">SUM(AL8:AO8)</f>
        <v>0</v>
      </c>
      <c r="G8" s="17" t="n">
        <f aca="false">SUM(AP8:AS8)</f>
        <v>0</v>
      </c>
      <c r="H8" s="17" t="n">
        <f aca="false">SUM(AT8:AW8)</f>
        <v>0</v>
      </c>
      <c r="I8" s="17" t="n">
        <f aca="false">SUM(AX8:BA8)</f>
        <v>0</v>
      </c>
      <c r="J8" s="17" t="n">
        <f aca="false">SUM(BB8:BE8)</f>
        <v>0</v>
      </c>
      <c r="K8" s="17" t="n">
        <f aca="false">SUM(BF8:BI8)</f>
        <v>0</v>
      </c>
      <c r="L8" s="17" t="n">
        <f aca="false">SUM(BJ8:BM8)</f>
        <v>0</v>
      </c>
      <c r="M8" s="17" t="n">
        <f aca="false">SUM(C8:L8)</f>
        <v>0</v>
      </c>
      <c r="N8" s="18"/>
      <c r="O8" s="17"/>
      <c r="P8" s="17"/>
      <c r="Q8" s="17"/>
      <c r="R8" s="17"/>
      <c r="S8" s="17"/>
      <c r="T8" s="17"/>
      <c r="U8" s="17"/>
      <c r="V8" s="19"/>
      <c r="W8" s="17"/>
      <c r="X8" s="30"/>
      <c r="Y8" s="31"/>
      <c r="Z8" s="32"/>
      <c r="AA8" s="33"/>
      <c r="AB8" s="33"/>
      <c r="AC8" s="34"/>
      <c r="AD8" s="32"/>
      <c r="AE8" s="33"/>
      <c r="AF8" s="33"/>
      <c r="AG8" s="34"/>
      <c r="AH8" s="32"/>
      <c r="AI8" s="33"/>
      <c r="AJ8" s="33"/>
      <c r="AK8" s="34"/>
      <c r="AL8" s="32"/>
      <c r="AM8" s="33"/>
      <c r="AN8" s="33"/>
      <c r="AO8" s="34"/>
      <c r="AP8" s="32"/>
      <c r="AQ8" s="33"/>
      <c r="AR8" s="33"/>
      <c r="AS8" s="34"/>
      <c r="AT8" s="32"/>
      <c r="AU8" s="33"/>
      <c r="AV8" s="33"/>
      <c r="AW8" s="34"/>
      <c r="AX8" s="32"/>
      <c r="AY8" s="33"/>
      <c r="AZ8" s="33"/>
      <c r="BA8" s="34"/>
      <c r="BB8" s="32"/>
      <c r="BC8" s="33"/>
      <c r="BD8" s="33"/>
      <c r="BE8" s="34"/>
      <c r="BF8" s="32"/>
      <c r="BG8" s="33"/>
      <c r="BH8" s="33"/>
      <c r="BI8" s="34"/>
      <c r="BJ8" s="32"/>
      <c r="BK8" s="33"/>
      <c r="BL8" s="33"/>
      <c r="BM8" s="34"/>
    </row>
    <row r="9" customFormat="false" ht="13.8" hidden="false" customHeight="false" outlineLevel="0" collapsed="false">
      <c r="B9" s="1" t="s">
        <v>21</v>
      </c>
      <c r="C9" s="17" t="n">
        <f aca="false">SUM(Z9:AC9)</f>
        <v>0</v>
      </c>
      <c r="D9" s="17" t="n">
        <f aca="false">SUM(AD9:AG9)</f>
        <v>0</v>
      </c>
      <c r="E9" s="17" t="n">
        <f aca="false">SUM(AH9:AK9)</f>
        <v>0</v>
      </c>
      <c r="F9" s="17" t="n">
        <f aca="false">SUM(AL9:AO9)</f>
        <v>0</v>
      </c>
      <c r="G9" s="17" t="n">
        <f aca="false">SUM(AP9:AS9)</f>
        <v>0</v>
      </c>
      <c r="H9" s="17" t="n">
        <f aca="false">SUM(AT9:AW9)</f>
        <v>0</v>
      </c>
      <c r="I9" s="17" t="n">
        <f aca="false">SUM(AX9:BA9)</f>
        <v>0</v>
      </c>
      <c r="J9" s="17" t="n">
        <f aca="false">SUM(BB9:BE9)</f>
        <v>0</v>
      </c>
      <c r="K9" s="17" t="n">
        <f aca="false">SUM(BF9:BI9)</f>
        <v>0</v>
      </c>
      <c r="L9" s="17" t="n">
        <f aca="false">SUM(BJ9:BM9)</f>
        <v>0</v>
      </c>
      <c r="M9" s="17" t="n">
        <f aca="false">SUM(C9:L9)</f>
        <v>0</v>
      </c>
      <c r="N9" s="18"/>
      <c r="O9" s="17"/>
      <c r="P9" s="17"/>
      <c r="Q9" s="17"/>
      <c r="R9" s="17"/>
      <c r="S9" s="17"/>
      <c r="T9" s="17"/>
      <c r="U9" s="17"/>
      <c r="V9" s="19"/>
      <c r="W9" s="17"/>
      <c r="X9" s="30"/>
      <c r="Y9" s="31"/>
      <c r="Z9" s="32"/>
      <c r="AA9" s="28"/>
      <c r="AB9" s="28"/>
      <c r="AC9" s="34"/>
      <c r="AD9" s="32"/>
      <c r="AE9" s="28"/>
      <c r="AF9" s="28"/>
      <c r="AG9" s="34"/>
      <c r="AH9" s="32"/>
      <c r="AI9" s="28"/>
      <c r="AJ9" s="28"/>
      <c r="AK9" s="34"/>
      <c r="AL9" s="32"/>
      <c r="AM9" s="28"/>
      <c r="AN9" s="28"/>
      <c r="AO9" s="34"/>
      <c r="AP9" s="32"/>
      <c r="AQ9" s="28"/>
      <c r="AR9" s="28"/>
      <c r="AS9" s="34"/>
      <c r="AT9" s="32"/>
      <c r="AU9" s="33"/>
      <c r="AV9" s="33"/>
      <c r="AW9" s="34"/>
      <c r="AX9" s="32"/>
      <c r="AY9" s="33"/>
      <c r="AZ9" s="33"/>
      <c r="BA9" s="34"/>
      <c r="BB9" s="32"/>
      <c r="BC9" s="33"/>
      <c r="BD9" s="33"/>
      <c r="BE9" s="34"/>
      <c r="BF9" s="32"/>
      <c r="BG9" s="33"/>
      <c r="BH9" s="33"/>
      <c r="BI9" s="34"/>
      <c r="BJ9" s="32"/>
      <c r="BK9" s="33"/>
      <c r="BL9" s="33"/>
      <c r="BM9" s="34"/>
    </row>
    <row r="10" customFormat="false" ht="13.8" hidden="false" customHeight="false" outlineLevel="0" collapsed="false">
      <c r="B10" s="1" t="s">
        <v>22</v>
      </c>
      <c r="C10" s="17" t="n">
        <f aca="false">SUM(Z10:AC10)</f>
        <v>0</v>
      </c>
      <c r="D10" s="17" t="n">
        <f aca="false">SUM(AD10:AG10)</f>
        <v>0</v>
      </c>
      <c r="E10" s="17" t="n">
        <f aca="false">SUM(AH10:AK10)</f>
        <v>0</v>
      </c>
      <c r="F10" s="17" t="n">
        <f aca="false">SUM(AL10:AO10)</f>
        <v>0</v>
      </c>
      <c r="G10" s="17" t="n">
        <f aca="false">SUM(AP10:AS10)</f>
        <v>0</v>
      </c>
      <c r="H10" s="17" t="n">
        <f aca="false">SUM(AT10:AW10)</f>
        <v>0</v>
      </c>
      <c r="I10" s="17" t="n">
        <f aca="false">SUM(AX10:BA10)</f>
        <v>0</v>
      </c>
      <c r="J10" s="17" t="n">
        <f aca="false">SUM(BB10:BE10)</f>
        <v>0</v>
      </c>
      <c r="K10" s="17" t="n">
        <f aca="false">SUM(BF10:BI10)</f>
        <v>0</v>
      </c>
      <c r="L10" s="17" t="n">
        <f aca="false">SUM(BJ10:BM10)</f>
        <v>0</v>
      </c>
      <c r="M10" s="17" t="n">
        <f aca="false">SUM(C10:L10)</f>
        <v>0</v>
      </c>
      <c r="N10" s="18"/>
      <c r="O10" s="17"/>
      <c r="P10" s="17"/>
      <c r="Q10" s="17"/>
      <c r="R10" s="17"/>
      <c r="S10" s="17"/>
      <c r="T10" s="17"/>
      <c r="U10" s="17"/>
      <c r="V10" s="19"/>
      <c r="W10" s="17"/>
      <c r="X10" s="30"/>
      <c r="Y10" s="31"/>
      <c r="Z10" s="32"/>
      <c r="AA10" s="33"/>
      <c r="AB10" s="33"/>
      <c r="AC10" s="34"/>
      <c r="AD10" s="32"/>
      <c r="AE10" s="33"/>
      <c r="AF10" s="33"/>
      <c r="AG10" s="34"/>
      <c r="AH10" s="32"/>
      <c r="AI10" s="33"/>
      <c r="AJ10" s="33"/>
      <c r="AK10" s="34"/>
      <c r="AL10" s="32"/>
      <c r="AM10" s="33"/>
      <c r="AN10" s="33"/>
      <c r="AO10" s="34"/>
      <c r="AP10" s="32"/>
      <c r="AQ10" s="33"/>
      <c r="AR10" s="33"/>
      <c r="AS10" s="34"/>
      <c r="AT10" s="32"/>
      <c r="AU10" s="33"/>
      <c r="AV10" s="33"/>
      <c r="AW10" s="34"/>
      <c r="AX10" s="32"/>
      <c r="AY10" s="33"/>
      <c r="AZ10" s="33"/>
      <c r="BA10" s="34"/>
      <c r="BB10" s="32"/>
      <c r="BC10" s="33"/>
      <c r="BD10" s="33"/>
      <c r="BE10" s="34"/>
      <c r="BF10" s="32"/>
      <c r="BG10" s="33"/>
      <c r="BH10" s="33"/>
      <c r="BI10" s="34"/>
      <c r="BJ10" s="32"/>
      <c r="BK10" s="33"/>
      <c r="BL10" s="33"/>
      <c r="BM10" s="34"/>
    </row>
    <row r="11" customFormat="false" ht="13.8" hidden="false" customHeight="false" outlineLevel="0" collapsed="false">
      <c r="B11" s="1" t="s">
        <v>23</v>
      </c>
      <c r="C11" s="17" t="n">
        <f aca="false">SUM(Z11:AC11)</f>
        <v>0</v>
      </c>
      <c r="D11" s="17" t="n">
        <f aca="false">SUM(AD11:AG11)</f>
        <v>0</v>
      </c>
      <c r="E11" s="17" t="n">
        <f aca="false">SUM(AH11:AK11)</f>
        <v>0</v>
      </c>
      <c r="F11" s="17" t="n">
        <f aca="false">SUM(AL11:AO11)</f>
        <v>0</v>
      </c>
      <c r="G11" s="17" t="n">
        <f aca="false">SUM(AP11:AS11)</f>
        <v>0</v>
      </c>
      <c r="H11" s="17" t="n">
        <f aca="false">SUM(AT11:AW11)</f>
        <v>0</v>
      </c>
      <c r="I11" s="17" t="n">
        <f aca="false">SUM(AX11:BA11)</f>
        <v>0</v>
      </c>
      <c r="J11" s="17" t="n">
        <f aca="false">SUM(BB11:BE11)</f>
        <v>0</v>
      </c>
      <c r="K11" s="17" t="n">
        <f aca="false">SUM(BF11:BI11)</f>
        <v>0</v>
      </c>
      <c r="L11" s="17" t="n">
        <f aca="false">SUM(BJ11:BM11)</f>
        <v>0</v>
      </c>
      <c r="M11" s="17" t="n">
        <f aca="false">SUM(C11:L11)</f>
        <v>0</v>
      </c>
      <c r="N11" s="18"/>
      <c r="O11" s="17"/>
      <c r="P11" s="17"/>
      <c r="Q11" s="17"/>
      <c r="R11" s="17"/>
      <c r="S11" s="17"/>
      <c r="T11" s="17"/>
      <c r="U11" s="17"/>
      <c r="V11" s="19"/>
      <c r="W11" s="17"/>
      <c r="X11" s="30"/>
      <c r="Y11" s="31"/>
      <c r="Z11" s="32"/>
      <c r="AA11" s="33"/>
      <c r="AB11" s="33"/>
      <c r="AC11" s="34"/>
      <c r="AD11" s="32"/>
      <c r="AE11" s="33"/>
      <c r="AF11" s="33"/>
      <c r="AG11" s="34"/>
      <c r="AH11" s="32"/>
      <c r="AI11" s="33"/>
      <c r="AJ11" s="33"/>
      <c r="AK11" s="34"/>
      <c r="AL11" s="32"/>
      <c r="AM11" s="33"/>
      <c r="AN11" s="33"/>
      <c r="AO11" s="34"/>
      <c r="AP11" s="32"/>
      <c r="AQ11" s="33"/>
      <c r="AR11" s="33"/>
      <c r="AS11" s="34"/>
      <c r="AT11" s="32"/>
      <c r="AU11" s="33"/>
      <c r="AV11" s="33"/>
      <c r="AW11" s="34"/>
      <c r="AX11" s="32"/>
      <c r="AY11" s="33"/>
      <c r="AZ11" s="33"/>
      <c r="BA11" s="34"/>
      <c r="BB11" s="32"/>
      <c r="BC11" s="33"/>
      <c r="BD11" s="33"/>
      <c r="BE11" s="34"/>
      <c r="BF11" s="32"/>
      <c r="BG11" s="33"/>
      <c r="BH11" s="33"/>
      <c r="BI11" s="34"/>
      <c r="BJ11" s="32"/>
      <c r="BK11" s="33"/>
      <c r="BL11" s="33"/>
      <c r="BM11" s="34"/>
    </row>
    <row r="12" customFormat="false" ht="13.8" hidden="false" customHeight="false" outlineLevel="0" collapsed="false">
      <c r="B12" s="1" t="s">
        <v>24</v>
      </c>
      <c r="C12" s="17" t="n">
        <f aca="false">SUM(Z12:AC12)</f>
        <v>0</v>
      </c>
      <c r="D12" s="17" t="n">
        <f aca="false">SUM(AD12:AG12)</f>
        <v>0</v>
      </c>
      <c r="E12" s="17" t="n">
        <f aca="false">SUM(AH12:AK12)</f>
        <v>0</v>
      </c>
      <c r="F12" s="17" t="n">
        <f aca="false">SUM(AL12:AO12)</f>
        <v>0</v>
      </c>
      <c r="G12" s="17" t="n">
        <f aca="false">SUM(AP12:AS12)</f>
        <v>0</v>
      </c>
      <c r="H12" s="17" t="n">
        <f aca="false">SUM(AT12:AW12)</f>
        <v>0</v>
      </c>
      <c r="I12" s="17" t="n">
        <f aca="false">SUM(AX12:BA12)</f>
        <v>0</v>
      </c>
      <c r="J12" s="17" t="n">
        <f aca="false">SUM(BB12:BE12)</f>
        <v>0</v>
      </c>
      <c r="K12" s="17" t="n">
        <f aca="false">SUM(BF12:BI12)</f>
        <v>0</v>
      </c>
      <c r="L12" s="17" t="n">
        <f aca="false">SUM(BJ12:BM12)</f>
        <v>0</v>
      </c>
      <c r="M12" s="17"/>
      <c r="N12" s="18"/>
      <c r="O12" s="17"/>
      <c r="P12" s="17"/>
      <c r="Q12" s="17"/>
      <c r="R12" s="17"/>
      <c r="S12" s="17"/>
      <c r="T12" s="17"/>
      <c r="U12" s="17"/>
      <c r="V12" s="19"/>
      <c r="W12" s="17"/>
      <c r="X12" s="30"/>
      <c r="Y12" s="31"/>
      <c r="Z12" s="32"/>
      <c r="AA12" s="33"/>
      <c r="AB12" s="33"/>
      <c r="AC12" s="34"/>
      <c r="AD12" s="32"/>
      <c r="AE12" s="33"/>
      <c r="AF12" s="33"/>
      <c r="AG12" s="34"/>
      <c r="AH12" s="32"/>
      <c r="AI12" s="33"/>
      <c r="AJ12" s="33"/>
      <c r="AK12" s="34"/>
      <c r="AL12" s="32"/>
      <c r="AM12" s="33"/>
      <c r="AN12" s="33"/>
      <c r="AO12" s="34"/>
      <c r="AP12" s="32"/>
      <c r="AQ12" s="33"/>
      <c r="AR12" s="33"/>
      <c r="AS12" s="34"/>
      <c r="AT12" s="32"/>
      <c r="AU12" s="33"/>
      <c r="AV12" s="33"/>
      <c r="AW12" s="34"/>
      <c r="AX12" s="32"/>
      <c r="AY12" s="33"/>
      <c r="AZ12" s="33"/>
      <c r="BA12" s="34"/>
      <c r="BB12" s="32"/>
      <c r="BC12" s="33"/>
      <c r="BD12" s="33"/>
      <c r="BE12" s="34"/>
      <c r="BF12" s="32"/>
      <c r="BG12" s="33"/>
      <c r="BH12" s="33"/>
      <c r="BI12" s="34"/>
      <c r="BJ12" s="32"/>
      <c r="BK12" s="33"/>
      <c r="BL12" s="33"/>
      <c r="BM12" s="34"/>
    </row>
    <row r="13" customFormat="false" ht="13.8" hidden="false" customHeight="false" outlineLevel="0" collapsed="false">
      <c r="B13" s="1" t="s">
        <v>25</v>
      </c>
      <c r="C13" s="17" t="n">
        <f aca="false">SUM(Z13:AC13)</f>
        <v>0</v>
      </c>
      <c r="D13" s="17" t="n">
        <f aca="false">SUM(AD13:AG13)</f>
        <v>0</v>
      </c>
      <c r="E13" s="17" t="n">
        <f aca="false">SUM(AH13:AK13)</f>
        <v>0</v>
      </c>
      <c r="F13" s="17" t="n">
        <f aca="false">SUM(AL13:AO13)</f>
        <v>0</v>
      </c>
      <c r="G13" s="17" t="n">
        <f aca="false">SUM(AP13:AS13)</f>
        <v>0</v>
      </c>
      <c r="H13" s="17" t="n">
        <f aca="false">SUM(AT13:AW13)</f>
        <v>0</v>
      </c>
      <c r="I13" s="17" t="n">
        <f aca="false">SUM(AX13:BA13)</f>
        <v>0</v>
      </c>
      <c r="J13" s="17" t="n">
        <f aca="false">SUM(BB13:BE13)</f>
        <v>0</v>
      </c>
      <c r="K13" s="17" t="n">
        <f aca="false">SUM(BF13:BI13)</f>
        <v>0</v>
      </c>
      <c r="L13" s="17" t="n">
        <f aca="false">SUM(BJ13:BM13)</f>
        <v>0</v>
      </c>
      <c r="M13" s="17"/>
      <c r="N13" s="18"/>
      <c r="O13" s="17"/>
      <c r="P13" s="17"/>
      <c r="Q13" s="17"/>
      <c r="R13" s="17"/>
      <c r="S13" s="17"/>
      <c r="T13" s="17"/>
      <c r="U13" s="17"/>
      <c r="V13" s="19"/>
      <c r="W13" s="17"/>
      <c r="X13" s="30"/>
      <c r="Y13" s="31"/>
      <c r="Z13" s="32"/>
      <c r="AA13" s="33"/>
      <c r="AB13" s="33"/>
      <c r="AC13" s="34"/>
      <c r="AD13" s="32"/>
      <c r="AE13" s="33"/>
      <c r="AF13" s="33"/>
      <c r="AG13" s="34"/>
      <c r="AH13" s="32"/>
      <c r="AI13" s="33"/>
      <c r="AJ13" s="33"/>
      <c r="AK13" s="34"/>
      <c r="AL13" s="32"/>
      <c r="AM13" s="33"/>
      <c r="AN13" s="33"/>
      <c r="AO13" s="34"/>
      <c r="AP13" s="32"/>
      <c r="AQ13" s="33"/>
      <c r="AR13" s="33"/>
      <c r="AS13" s="34"/>
      <c r="AT13" s="32"/>
      <c r="AU13" s="33"/>
      <c r="AV13" s="33"/>
      <c r="AW13" s="34"/>
      <c r="AX13" s="32"/>
      <c r="AY13" s="33"/>
      <c r="AZ13" s="33"/>
      <c r="BA13" s="34"/>
      <c r="BB13" s="32"/>
      <c r="BC13" s="33"/>
      <c r="BD13" s="33"/>
      <c r="BE13" s="34"/>
      <c r="BF13" s="32"/>
      <c r="BG13" s="33"/>
      <c r="BH13" s="33"/>
      <c r="BI13" s="34"/>
      <c r="BJ13" s="32"/>
      <c r="BK13" s="33"/>
      <c r="BL13" s="33"/>
      <c r="BM13" s="34"/>
    </row>
    <row r="14" customFormat="false" ht="13.8" hidden="false" customHeight="false" outlineLevel="0" collapsed="false">
      <c r="B14" s="1" t="s">
        <v>26</v>
      </c>
      <c r="C14" s="17" t="n">
        <f aca="false">SUM(Z14:AC14)</f>
        <v>0</v>
      </c>
      <c r="D14" s="17" t="n">
        <f aca="false">SUM(AD14:AG14)</f>
        <v>0</v>
      </c>
      <c r="E14" s="17" t="n">
        <f aca="false">SUM(AH14:AK14)</f>
        <v>0</v>
      </c>
      <c r="F14" s="17" t="n">
        <f aca="false">SUM(AL14:AO14)</f>
        <v>0</v>
      </c>
      <c r="G14" s="17" t="n">
        <f aca="false">SUM(AP14:AS14)</f>
        <v>0</v>
      </c>
      <c r="H14" s="17" t="n">
        <f aca="false">SUM(AT14:AW14)</f>
        <v>0</v>
      </c>
      <c r="I14" s="17" t="n">
        <f aca="false">SUM(AX14:BA14)</f>
        <v>0</v>
      </c>
      <c r="J14" s="17" t="n">
        <f aca="false">SUM(BB14:BE14)</f>
        <v>0</v>
      </c>
      <c r="K14" s="17" t="n">
        <f aca="false">SUM(BF14:BI14)</f>
        <v>0</v>
      </c>
      <c r="L14" s="17" t="n">
        <f aca="false">SUM(BJ14:BM14)</f>
        <v>0</v>
      </c>
      <c r="M14" s="17"/>
      <c r="N14" s="18"/>
      <c r="O14" s="17"/>
      <c r="P14" s="17"/>
      <c r="Q14" s="17"/>
      <c r="R14" s="17"/>
      <c r="S14" s="17"/>
      <c r="T14" s="17"/>
      <c r="U14" s="17"/>
      <c r="V14" s="19"/>
      <c r="W14" s="17"/>
      <c r="X14" s="30"/>
      <c r="Y14" s="31"/>
      <c r="Z14" s="32"/>
      <c r="AA14" s="33"/>
      <c r="AB14" s="33"/>
      <c r="AC14" s="34"/>
      <c r="AD14" s="32"/>
      <c r="AE14" s="33"/>
      <c r="AF14" s="33"/>
      <c r="AG14" s="34"/>
      <c r="AH14" s="32"/>
      <c r="AI14" s="33"/>
      <c r="AJ14" s="33"/>
      <c r="AK14" s="34"/>
      <c r="AL14" s="32"/>
      <c r="AM14" s="33"/>
      <c r="AN14" s="33"/>
      <c r="AO14" s="34"/>
      <c r="AP14" s="32"/>
      <c r="AQ14" s="33"/>
      <c r="AR14" s="33"/>
      <c r="AS14" s="34"/>
      <c r="AT14" s="32"/>
      <c r="AU14" s="33"/>
      <c r="AV14" s="33"/>
      <c r="AW14" s="34"/>
      <c r="AX14" s="32"/>
      <c r="AY14" s="33"/>
      <c r="AZ14" s="33"/>
      <c r="BA14" s="34"/>
      <c r="BB14" s="32"/>
      <c r="BC14" s="33"/>
      <c r="BD14" s="33"/>
      <c r="BE14" s="34"/>
      <c r="BF14" s="32"/>
      <c r="BG14" s="33"/>
      <c r="BH14" s="33"/>
      <c r="BI14" s="34"/>
      <c r="BJ14" s="32"/>
      <c r="BK14" s="33"/>
      <c r="BL14" s="33"/>
      <c r="BM14" s="34"/>
    </row>
    <row r="15" customFormat="false" ht="13.8" hidden="false" customHeight="false" outlineLevel="0" collapsed="false">
      <c r="B15" s="35" t="s">
        <v>27</v>
      </c>
      <c r="C15" s="36" t="n">
        <f aca="false">SUM(Z15:AC15)</f>
        <v>0</v>
      </c>
      <c r="D15" s="36" t="n">
        <f aca="false">SUM(AD15:AG15)</f>
        <v>0</v>
      </c>
      <c r="E15" s="36" t="n">
        <f aca="false">SUM(AH15:AK15)</f>
        <v>0</v>
      </c>
      <c r="F15" s="36" t="n">
        <f aca="false">SUM(AL15:AO15)</f>
        <v>0</v>
      </c>
      <c r="G15" s="36" t="n">
        <f aca="false">SUM(AP15:AS15)</f>
        <v>0</v>
      </c>
      <c r="H15" s="36" t="n">
        <f aca="false">SUM(AT15:AW15)</f>
        <v>0</v>
      </c>
      <c r="I15" s="36" t="n">
        <f aca="false">SUM(AX15:BA15)</f>
        <v>0</v>
      </c>
      <c r="J15" s="36" t="n">
        <f aca="false">SUM(BB15:BE15)</f>
        <v>0</v>
      </c>
      <c r="K15" s="36" t="n">
        <f aca="false">SUM(BF15:BI15)</f>
        <v>0</v>
      </c>
      <c r="L15" s="36" t="n">
        <f aca="false">SUM(BJ15:BM15)</f>
        <v>0</v>
      </c>
      <c r="M15" s="36" t="n">
        <f aca="false">SUM(C15:L15)</f>
        <v>0</v>
      </c>
      <c r="N15" s="37"/>
      <c r="O15" s="36"/>
      <c r="P15" s="36"/>
      <c r="Q15" s="36"/>
      <c r="R15" s="36"/>
      <c r="S15" s="36"/>
      <c r="T15" s="36"/>
      <c r="U15" s="36"/>
      <c r="V15" s="38"/>
      <c r="W15" s="36"/>
      <c r="X15" s="39"/>
      <c r="Y15" s="40"/>
      <c r="Z15" s="41"/>
      <c r="AA15" s="42"/>
      <c r="AB15" s="42"/>
      <c r="AC15" s="43"/>
      <c r="AD15" s="41"/>
      <c r="AE15" s="42"/>
      <c r="AF15" s="42"/>
      <c r="AG15" s="43"/>
      <c r="AH15" s="41"/>
      <c r="AI15" s="42"/>
      <c r="AJ15" s="42"/>
      <c r="AK15" s="43"/>
      <c r="AL15" s="41"/>
      <c r="AM15" s="42"/>
      <c r="AN15" s="42"/>
      <c r="AO15" s="43"/>
      <c r="AP15" s="41"/>
      <c r="AQ15" s="42"/>
      <c r="AR15" s="42"/>
      <c r="AS15" s="43"/>
      <c r="AT15" s="41"/>
      <c r="AU15" s="42"/>
      <c r="AV15" s="42"/>
      <c r="AW15" s="43"/>
      <c r="AX15" s="41"/>
      <c r="AY15" s="42"/>
      <c r="AZ15" s="42"/>
      <c r="BA15" s="43"/>
      <c r="BB15" s="41"/>
      <c r="BC15" s="42"/>
      <c r="BD15" s="42"/>
      <c r="BE15" s="43"/>
      <c r="BF15" s="41"/>
      <c r="BG15" s="42"/>
      <c r="BH15" s="42"/>
      <c r="BI15" s="43"/>
      <c r="BJ15" s="41"/>
      <c r="BK15" s="42"/>
      <c r="BL15" s="42"/>
      <c r="BM15" s="43"/>
    </row>
    <row r="16" customFormat="false" ht="13.8" hidden="false" customHeight="false" outlineLevel="0" collapsed="false">
      <c r="B16" s="44" t="s">
        <v>28</v>
      </c>
      <c r="C16" s="44" t="n">
        <f aca="false">AVERAGE(C3:C7)</f>
        <v>35.4</v>
      </c>
      <c r="D16" s="44" t="n">
        <f aca="false">AVERAGE(D3:D7)</f>
        <v>36.8</v>
      </c>
      <c r="E16" s="44" t="n">
        <f aca="false">AVERAGE(E3:E7)</f>
        <v>34</v>
      </c>
      <c r="F16" s="44" t="n">
        <f aca="false">AVERAGE(F3:F7)</f>
        <v>36.4</v>
      </c>
      <c r="G16" s="44" t="n">
        <f aca="false">AVERAGE(G3:G7)</f>
        <v>37.2</v>
      </c>
      <c r="H16" s="44" t="n">
        <f aca="false">AVERAGE(H3:H7)</f>
        <v>35</v>
      </c>
      <c r="I16" s="44" t="n">
        <f aca="false">AVERAGE(I3:I7)</f>
        <v>37.2</v>
      </c>
      <c r="J16" s="44" t="n">
        <f aca="false">AVERAGE(J3:J7)</f>
        <v>36.4</v>
      </c>
      <c r="K16" s="44" t="n">
        <f aca="false">AVERAGE(K3:K7)</f>
        <v>35</v>
      </c>
      <c r="L16" s="44" t="n">
        <f aca="false">AVERAGE(L3:L7)</f>
        <v>36.4</v>
      </c>
      <c r="M16" s="44" t="n">
        <f aca="false">AVERAGE(M3:M7)</f>
        <v>359.8</v>
      </c>
      <c r="N16" s="45"/>
      <c r="W16" s="23"/>
      <c r="X16" s="46"/>
      <c r="Y16" s="46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47"/>
    </row>
    <row r="17" customFormat="false" ht="15" hidden="false" customHeight="false" outlineLevel="0" collapsed="false">
      <c r="N17" s="1"/>
      <c r="W17" s="23"/>
      <c r="X17" s="47"/>
      <c r="Y17" s="47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47"/>
    </row>
    <row r="18" customFormat="false" ht="15" hidden="false" customHeight="false" outlineLevel="0" collapsed="false"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</row>
    <row r="19" customFormat="false" ht="15" hidden="false" customHeight="false" outlineLevel="0" collapsed="false"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</row>
    <row r="20" customFormat="false" ht="15.75" hidden="false" customHeight="false" outlineLevel="0" collapsed="false"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</row>
    <row r="21" customFormat="false" ht="15" hidden="false" customHeight="true" outlineLevel="0" collapsed="false">
      <c r="Z21" s="48" t="s">
        <v>29</v>
      </c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</row>
    <row r="22" customFormat="false" ht="15" hidden="false" customHeight="false" outlineLevel="0" collapsed="false"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</row>
    <row r="23" customFormat="false" ht="15" hidden="false" customHeight="false" outlineLevel="0" collapsed="false"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</row>
    <row r="24" customFormat="false" ht="15" hidden="false" customHeight="false" outlineLevel="0" collapsed="false"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</row>
    <row r="25" customFormat="false" ht="15" hidden="false" customHeight="false" outlineLevel="0" collapsed="false"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</row>
    <row r="26" customFormat="false" ht="15" hidden="false" customHeight="false" outlineLevel="0" collapsed="false"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</row>
    <row r="27" customFormat="false" ht="15" hidden="false" customHeight="false" outlineLevel="0" collapsed="false"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</row>
    <row r="28" customFormat="false" ht="15" hidden="false" customHeight="false" outlineLevel="0" collapsed="false"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</row>
    <row r="29" customFormat="false" ht="15.75" hidden="false" customHeight="false" outlineLevel="0" collapsed="false"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</row>
    <row r="34" customFormat="false" ht="13.8" hidden="false" customHeight="false" outlineLevel="0" collapsed="false"/>
  </sheetData>
  <mergeCells count="15">
    <mergeCell ref="C1:M1"/>
    <mergeCell ref="O1:X1"/>
    <mergeCell ref="Z1:BM1"/>
    <mergeCell ref="W2:X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Z21:AO2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LibreOffice/5.1.6.2$Linux_x86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2018-09-28T15:32:54Z</dcterms:created>
  <dc:creator>Windows User</dc:creator>
  <dc:description/>
  <dc:language>de-DE</dc:language>
  <cp:lastModifiedBy/>
  <dcterms:modified xsi:type="dcterms:W3CDTF">2018-11-11T12:07:44Z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