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codeName="DieseArbeitsmappe"/>
  <mc:AlternateContent xmlns:mc="http://schemas.openxmlformats.org/markup-compatibility/2006">
    <mc:Choice Requires="x15">
      <x15ac:absPath xmlns:x15ac="http://schemas.microsoft.com/office/spreadsheetml/2010/11/ac" url="N:\Produktbilder\Homepage\Scatt\Anleitungen\"/>
    </mc:Choice>
  </mc:AlternateContent>
  <xr:revisionPtr revIDLastSave="0" documentId="8_{2F8F330D-3B3E-4E7F-B690-F49DBA336807}" xr6:coauthVersionLast="36" xr6:coauthVersionMax="36" xr10:uidLastSave="{00000000-0000-0000-0000-000000000000}"/>
  <workbookProtection workbookAlgorithmName="SHA-512" workbookHashValue="TyHxlcF/mingS7P3X0CrADMi4bq3wAp9rJysY8D9g7+yhMhUKlpIoVNDSDnldqOJQghUY0pVviASfRrk3cibnQ==" workbookSaltValue="0jKqJdvwejeqeBS1gjUyKw==" workbookSpinCount="100000" lockStructure="1"/>
  <bookViews>
    <workbookView xWindow="28680" yWindow="-120" windowWidth="29040" windowHeight="17640" xr2:uid="{B0B986E4-E00E-49C9-9CBB-AC4E8288BAEE}"/>
  </bookViews>
  <sheets>
    <sheet name="dryfire" sheetId="2" r:id="rId1"/>
    <sheet name="calc" sheetId="1" state="hidden" r:id="rId2"/>
  </sheets>
  <definedNames>
    <definedName name="_xlnm.Print_Area" localSheetId="0">dryfire!$A$1:$Q$38</definedName>
    <definedName name="targets">Z28S3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" i="1" l="1"/>
  <c r="D17" i="1" s="1" a="1"/>
  <c r="D17" i="1" s="1"/>
  <c r="D14" i="1"/>
  <c r="D13" i="1" l="1" a="1"/>
  <c r="D13" i="1" s="1"/>
  <c r="G2" i="2" s="1"/>
  <c r="D15" i="1" a="1"/>
  <c r="D15" i="1" s="1"/>
  <c r="O2" i="2"/>
  <c r="D12" i="1"/>
  <c r="K2" i="2" l="1"/>
  <c r="D16" i="1"/>
  <c r="G14" i="2" s="1"/>
  <c r="D18" i="1"/>
  <c r="G12" i="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<sst xmlns="http://schemas.openxmlformats.org/spreadsheetml/2006/main" count="76" uniqueCount="59">
  <si>
    <t>50m Rifle</t>
  </si>
  <si>
    <t>10m Air Rifle</t>
  </si>
  <si>
    <t>25m Precision</t>
  </si>
  <si>
    <t>50m Pistol</t>
  </si>
  <si>
    <t>10m Air Pistol</t>
  </si>
  <si>
    <t>300m Rifle</t>
  </si>
  <si>
    <t>100m Rifle</t>
  </si>
  <si>
    <t>visible</t>
  </si>
  <si>
    <t>black</t>
  </si>
  <si>
    <t>target</t>
  </si>
  <si>
    <t>center-high</t>
  </si>
  <si>
    <t>tolerance -</t>
  </si>
  <si>
    <t>tolerance +</t>
  </si>
  <si>
    <t>discipline</t>
  </si>
  <si>
    <t>1.</t>
  </si>
  <si>
    <t>2.</t>
  </si>
  <si>
    <t>3.</t>
  </si>
  <si>
    <t>4.</t>
  </si>
  <si>
    <t>5.</t>
  </si>
  <si>
    <t>Wähle eine Disziplin aus:</t>
  </si>
  <si>
    <t>Select a discipline:</t>
  </si>
  <si>
    <t>https://www.scatt.com/downloads/Handbuch%20SCATT%20MX-W2%20V1.1.pdf</t>
  </si>
  <si>
    <t>https://www.scatt.com/downloads/SCATT_MX-W2_MANUAL_ENG.pdf</t>
  </si>
  <si>
    <t>The black of the dryfire-target should have this diameter:</t>
  </si>
  <si>
    <t>Measure the height of your aiming eye:</t>
  </si>
  <si>
    <t>Mess den Abstand vom Boden zum zielenden Auge:</t>
  </si>
  <si>
    <t>Measure the distance from the "firing line" to the wall:</t>
  </si>
  <si>
    <t>Mess den Abstand von der "Feuerlinie" zur Wand:</t>
  </si>
  <si>
    <t>Attach the dryfire-target to the wall so that the centre is at this height:</t>
  </si>
  <si>
    <t xml:space="preserve">Häng die Trockentrainingsscheibe an die Wand, dass die Mitte der Scheibe auf dieser Höhe ist: </t>
  </si>
  <si>
    <t>Druck dir eine Trockentrainingsscheibe in der richtigen Größe aus!</t>
  </si>
  <si>
    <t>(siehe Seite 20 Link &gt;)</t>
  </si>
  <si>
    <t>(page 11 - link &gt;)</t>
  </si>
  <si>
    <t>Print a dryfire-target in the right size!</t>
  </si>
  <si>
    <t>cm</t>
  </si>
  <si>
    <t>mm</t>
  </si>
  <si>
    <t>=</t>
  </si>
  <si>
    <t>cm ;</t>
  </si>
  <si>
    <t>Das Schwarze der Trockentrainingsscheibe sollte diesen Durchmesser besitzen:</t>
  </si>
  <si>
    <r>
      <t>h</t>
    </r>
    <r>
      <rPr>
        <vertAlign val="subscript"/>
        <sz val="11"/>
        <color theme="1"/>
        <rFont val="Arial"/>
        <family val="2"/>
      </rPr>
      <t>eye</t>
    </r>
  </si>
  <si>
    <r>
      <t>s</t>
    </r>
    <r>
      <rPr>
        <vertAlign val="subscript"/>
        <sz val="11"/>
        <color theme="1"/>
        <rFont val="Arial"/>
        <family val="2"/>
      </rPr>
      <t>target</t>
    </r>
  </si>
  <si>
    <r>
      <t>s</t>
    </r>
    <r>
      <rPr>
        <vertAlign val="subscript"/>
        <sz val="11"/>
        <color theme="1"/>
        <rFont val="Arial"/>
        <family val="2"/>
      </rPr>
      <t>dryfire</t>
    </r>
  </si>
  <si>
    <r>
      <t>h</t>
    </r>
    <r>
      <rPr>
        <vertAlign val="subscript"/>
        <sz val="11"/>
        <color theme="1"/>
        <rFont val="Arial"/>
        <family val="2"/>
      </rPr>
      <t>target</t>
    </r>
  </si>
  <si>
    <r>
      <t>h</t>
    </r>
    <r>
      <rPr>
        <vertAlign val="subscript"/>
        <sz val="11"/>
        <color theme="1"/>
        <rFont val="Arial"/>
        <family val="2"/>
      </rPr>
      <t>dryfire</t>
    </r>
  </si>
  <si>
    <r>
      <t>d</t>
    </r>
    <r>
      <rPr>
        <vertAlign val="subscript"/>
        <sz val="11"/>
        <color theme="1"/>
        <rFont val="Arial"/>
        <family val="2"/>
      </rPr>
      <t>target</t>
    </r>
  </si>
  <si>
    <r>
      <t>d</t>
    </r>
    <r>
      <rPr>
        <vertAlign val="subscript"/>
        <sz val="11"/>
        <color theme="1"/>
        <rFont val="Arial"/>
        <family val="2"/>
      </rPr>
      <t>dryfire</t>
    </r>
  </si>
  <si>
    <t>m</t>
  </si>
  <si>
    <t>selection</t>
  </si>
  <si>
    <t>1-8</t>
  </si>
  <si>
    <t>distance</t>
  </si>
  <si>
    <t>25m Rapidfire</t>
  </si>
  <si>
    <r>
      <t>s</t>
    </r>
    <r>
      <rPr>
        <vertAlign val="subscript"/>
        <sz val="10"/>
        <color theme="5"/>
        <rFont val="Arial"/>
        <family val="2"/>
      </rPr>
      <t>target</t>
    </r>
  </si>
  <si>
    <r>
      <t>h</t>
    </r>
    <r>
      <rPr>
        <vertAlign val="subscript"/>
        <sz val="10"/>
        <color theme="5"/>
        <rFont val="Arial"/>
        <family val="2"/>
      </rPr>
      <t>target</t>
    </r>
  </si>
  <si>
    <r>
      <t>d</t>
    </r>
    <r>
      <rPr>
        <vertAlign val="subscript"/>
        <sz val="10"/>
        <color theme="5"/>
        <rFont val="Arial"/>
        <family val="2"/>
      </rPr>
      <t>target</t>
    </r>
  </si>
  <si>
    <r>
      <t>h</t>
    </r>
    <r>
      <rPr>
        <vertAlign val="subscript"/>
        <sz val="10"/>
        <color theme="5"/>
        <rFont val="Arial"/>
        <family val="2"/>
      </rPr>
      <t>eye</t>
    </r>
  </si>
  <si>
    <r>
      <t>s</t>
    </r>
    <r>
      <rPr>
        <vertAlign val="subscript"/>
        <sz val="10"/>
        <color theme="5"/>
        <rFont val="Arial"/>
        <family val="2"/>
      </rPr>
      <t>dryfire</t>
    </r>
  </si>
  <si>
    <r>
      <t>d</t>
    </r>
    <r>
      <rPr>
        <vertAlign val="subscript"/>
        <sz val="10"/>
        <color theme="5"/>
        <rFont val="Arial"/>
        <family val="2"/>
      </rPr>
      <t>dryfire</t>
    </r>
  </si>
  <si>
    <r>
      <t>h</t>
    </r>
    <r>
      <rPr>
        <vertAlign val="subscript"/>
        <sz val="10"/>
        <color theme="5"/>
        <rFont val="Arial"/>
        <family val="2"/>
      </rPr>
      <t>dryfire</t>
    </r>
  </si>
  <si>
    <t>V1.0_060420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</si>
</sst>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vertAlign val="subscript"/>
      <sz val="11"/>
      <color theme="1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vertAlign val="subscript"/>
      <sz val="10"/>
      <color theme="5"/>
      <name val="Arial"/>
      <family val="2"/>
    </font>
    <font>
      <u/>
      <sz val="9"/>
      <color theme="5"/>
      <name val="Arial"/>
      <family val="2"/>
    </font>
    <font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sz val="8"/>
      <color theme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6"/>
      </left>
      <right style="thin">
        <color rgb="FF0070C0"/>
      </right>
      <top style="medium">
        <color theme="6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theme="6"/>
      </top>
      <bottom style="thin">
        <color rgb="FF0070C0"/>
      </bottom>
      <diagonal/>
    </border>
    <border>
      <left/>
      <right/>
      <top style="medium">
        <color theme="6"/>
      </top>
      <bottom/>
      <diagonal/>
    </border>
    <border>
      <left/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thin">
        <color rgb="FF0070C0"/>
      </right>
      <top style="thin">
        <color rgb="FF0070C0"/>
      </top>
      <bottom style="medium">
        <color theme="6"/>
      </bottom>
      <diagonal/>
    </border>
    <border>
      <left/>
      <right/>
      <top/>
      <bottom style="medium">
        <color theme="6"/>
      </bottom>
      <diagonal/>
    </border>
    <border>
      <left/>
      <right style="medium">
        <color theme="6"/>
      </right>
      <top/>
      <bottom style="medium">
        <color theme="6"/>
      </bottom>
      <diagonal/>
    </border>
    <border>
      <left style="thin">
        <color rgb="FF0070C0"/>
      </left>
      <right style="medium">
        <color theme="6"/>
      </right>
      <top style="medium">
        <color theme="6"/>
      </top>
      <bottom style="thin">
        <color rgb="FF0070C0"/>
      </bottom>
      <diagonal/>
    </border>
    <border>
      <left style="thin">
        <color rgb="FF0070C0"/>
      </left>
      <right style="medium">
        <color theme="6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theme="6"/>
      </right>
      <top style="thin">
        <color rgb="FF0070C0"/>
      </top>
      <bottom/>
      <diagonal/>
    </border>
    <border>
      <left style="medium">
        <color theme="6"/>
      </left>
      <right/>
      <top style="medium">
        <color theme="6"/>
      </top>
      <bottom style="thin">
        <color rgb="FF0070C0"/>
      </bottom>
      <diagonal/>
    </border>
    <border>
      <left style="medium">
        <color theme="6"/>
      </left>
      <right/>
      <top style="thin">
        <color rgb="FF0070C0"/>
      </top>
      <bottom style="medium">
        <color theme="6"/>
      </bottom>
      <diagonal/>
    </border>
    <border>
      <left style="medium">
        <color theme="6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medium">
        <color theme="6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theme="6"/>
      </right>
      <top style="thin">
        <color rgb="FF0070C0"/>
      </top>
      <bottom style="medium">
        <color theme="6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thin">
        <color rgb="FF0070C0"/>
      </bottom>
      <diagonal/>
    </border>
    <border>
      <left style="medium">
        <color theme="6"/>
      </left>
      <right style="medium">
        <color theme="6"/>
      </right>
      <top style="thin">
        <color rgb="FF0070C0"/>
      </top>
      <bottom style="medium">
        <color theme="6"/>
      </bottom>
      <diagonal/>
    </border>
    <border>
      <left style="medium">
        <color theme="6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theme="6"/>
      </right>
      <top/>
      <bottom style="thin">
        <color rgb="FF0070C0"/>
      </bottom>
      <diagonal/>
    </border>
    <border>
      <left style="medium">
        <color theme="6"/>
      </left>
      <right style="thin">
        <color rgb="FF0070C0"/>
      </right>
      <top style="medium">
        <color theme="6"/>
      </top>
      <bottom/>
      <diagonal/>
    </border>
    <border>
      <left style="thin">
        <color rgb="FF0070C0"/>
      </left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thin">
        <color rgb="FF0070C0"/>
      </right>
      <top style="thin">
        <color rgb="FF0070C0"/>
      </top>
      <bottom/>
      <diagonal/>
    </border>
    <border>
      <left style="medium">
        <color theme="6"/>
      </left>
      <right style="thin">
        <color rgb="FF0070C0"/>
      </right>
      <top/>
      <bottom/>
      <diagonal/>
    </border>
    <border>
      <left style="thin">
        <color rgb="FF0070C0"/>
      </left>
      <right style="medium">
        <color theme="6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6">
    <xf numFmtId="0" fontId="0" fillId="0" borderId="0" xfId="0"/>
    <xf numFmtId="0" fontId="2" fillId="0" borderId="0" xfId="0" applyFont="1" applyAlignment="1">
      <alignment horizontal="left" vertical="top"/>
    </xf>
    <xf numFmtId="0" fontId="0" fillId="0" borderId="0" xfId="0" applyFont="1"/>
    <xf numFmtId="0" fontId="0" fillId="0" borderId="0" xfId="0" quotePrefix="1"/>
    <xf numFmtId="164" fontId="0" fillId="0" borderId="0" xfId="0" applyNumberFormat="1"/>
    <xf numFmtId="0" fontId="5" fillId="2" borderId="13" xfId="0" applyFont="1" applyFill="1" applyBorder="1" applyAlignment="1">
      <alignment horizontal="left" vertical="top"/>
    </xf>
    <xf numFmtId="0" fontId="8" fillId="2" borderId="14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0" fontId="5" fillId="2" borderId="5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/>
    </xf>
    <xf numFmtId="1" fontId="5" fillId="2" borderId="5" xfId="0" applyNumberFormat="1" applyFont="1" applyFill="1" applyBorder="1" applyAlignment="1">
      <alignment horizontal="right" vertical="center"/>
    </xf>
    <xf numFmtId="1" fontId="5" fillId="2" borderId="8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7" fillId="0" borderId="16" xfId="1" applyFont="1" applyFill="1" applyBorder="1" applyAlignment="1">
      <alignment horizontal="left" wrapText="1"/>
    </xf>
    <xf numFmtId="0" fontId="7" fillId="0" borderId="4" xfId="1" applyFont="1" applyFill="1" applyBorder="1" applyAlignment="1">
      <alignment horizontal="left" wrapText="1"/>
    </xf>
    <xf numFmtId="0" fontId="7" fillId="0" borderId="10" xfId="1" applyFont="1" applyFill="1" applyBorder="1" applyAlignment="1">
      <alignment horizontal="left" wrapText="1"/>
    </xf>
    <xf numFmtId="0" fontId="7" fillId="0" borderId="17" xfId="1" applyFont="1" applyFill="1" applyBorder="1" applyAlignment="1">
      <alignment horizontal="left" wrapText="1"/>
    </xf>
    <xf numFmtId="0" fontId="7" fillId="0" borderId="1" xfId="1" applyFont="1" applyFill="1" applyBorder="1" applyAlignment="1">
      <alignment horizontal="left" wrapText="1"/>
    </xf>
    <xf numFmtId="0" fontId="7" fillId="0" borderId="11" xfId="1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5" fillId="0" borderId="5" xfId="0" quotePrefix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2" borderId="5" xfId="0" quotePrefix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64" fontId="5" fillId="2" borderId="5" xfId="0" quotePrefix="1" applyNumberFormat="1" applyFont="1" applyFill="1" applyBorder="1" applyAlignment="1">
      <alignment horizontal="right" vertical="center"/>
    </xf>
    <xf numFmtId="164" fontId="5" fillId="2" borderId="8" xfId="0" quotePrefix="1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right" vertical="center"/>
    </xf>
    <xf numFmtId="164" fontId="10" fillId="0" borderId="8" xfId="0" applyNumberFormat="1" applyFont="1" applyFill="1" applyBorder="1" applyAlignment="1">
      <alignment horizontal="right" vertical="center"/>
    </xf>
    <xf numFmtId="164" fontId="10" fillId="2" borderId="5" xfId="0" applyNumberFormat="1" applyFont="1" applyFill="1" applyBorder="1" applyAlignment="1">
      <alignment horizontal="right" vertical="center"/>
    </xf>
    <xf numFmtId="164" fontId="10" fillId="2" borderId="8" xfId="0" applyNumberFormat="1" applyFont="1" applyFill="1" applyBorder="1" applyAlignment="1">
      <alignment horizontal="right" vertical="center"/>
    </xf>
    <xf numFmtId="164" fontId="9" fillId="2" borderId="5" xfId="0" applyNumberFormat="1" applyFont="1" applyFill="1" applyBorder="1" applyAlignment="1" applyProtection="1">
      <alignment horizontal="right" vertical="center"/>
      <protection locked="0"/>
    </xf>
    <xf numFmtId="164" fontId="9" fillId="2" borderId="8" xfId="0" applyNumberFormat="1" applyFont="1" applyFill="1" applyBorder="1" applyAlignment="1" applyProtection="1">
      <alignment horizontal="right" vertical="center"/>
      <protection locked="0"/>
    </xf>
    <xf numFmtId="1" fontId="9" fillId="0" borderId="5" xfId="0" applyNumberFormat="1" applyFont="1" applyFill="1" applyBorder="1" applyAlignment="1" applyProtection="1">
      <alignment horizontal="right" vertical="center"/>
      <protection locked="0"/>
    </xf>
    <xf numFmtId="1" fontId="9" fillId="0" borderId="8" xfId="0" applyNumberFormat="1" applyFont="1" applyFill="1" applyBorder="1" applyAlignment="1" applyProtection="1">
      <alignment horizontal="right" vertical="center"/>
      <protection locked="0"/>
    </xf>
    <xf numFmtId="0" fontId="7" fillId="2" borderId="17" xfId="1" applyFont="1" applyFill="1" applyBorder="1" applyAlignment="1">
      <alignment horizontal="left" wrapText="1"/>
    </xf>
    <xf numFmtId="0" fontId="7" fillId="2" borderId="1" xfId="1" applyFont="1" applyFill="1" applyBorder="1" applyAlignment="1">
      <alignment horizontal="left" wrapText="1"/>
    </xf>
    <xf numFmtId="0" fontId="7" fillId="2" borderId="11" xfId="1" applyFont="1" applyFill="1" applyBorder="1" applyAlignment="1">
      <alignment horizontal="left" wrapText="1"/>
    </xf>
    <xf numFmtId="0" fontId="7" fillId="2" borderId="18" xfId="1" applyFont="1" applyFill="1" applyBorder="1" applyAlignment="1">
      <alignment horizontal="left" wrapText="1"/>
    </xf>
    <xf numFmtId="0" fontId="7" fillId="2" borderId="2" xfId="1" applyFont="1" applyFill="1" applyBorder="1" applyAlignment="1">
      <alignment horizontal="left" wrapText="1"/>
    </xf>
    <xf numFmtId="0" fontId="7" fillId="2" borderId="12" xfId="1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right" vertical="center"/>
    </xf>
    <xf numFmtId="0" fontId="5" fillId="0" borderId="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0" borderId="13" xfId="0" applyFont="1" applyFill="1" applyBorder="1" applyAlignment="1">
      <alignment horizontal="left" vertical="top"/>
    </xf>
    <xf numFmtId="0" fontId="4" fillId="0" borderId="14" xfId="0" applyFont="1" applyFill="1" applyBorder="1" applyAlignment="1">
      <alignment horizontal="left" vertical="top"/>
    </xf>
    <xf numFmtId="0" fontId="4" fillId="0" borderId="15" xfId="0" applyFont="1" applyFill="1" applyBorder="1" applyAlignment="1">
      <alignment horizontal="left" vertical="top"/>
    </xf>
    <xf numFmtId="0" fontId="5" fillId="0" borderId="22" xfId="0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horizontal="left" vertical="top" wrapText="1"/>
    </xf>
    <xf numFmtId="0" fontId="8" fillId="2" borderId="26" xfId="0" applyFont="1" applyFill="1" applyBorder="1" applyAlignment="1">
      <alignment horizontal="left" vertical="top" wrapText="1"/>
    </xf>
    <xf numFmtId="0" fontId="8" fillId="2" borderId="12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8" fillId="2" borderId="28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10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19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/>
    </xf>
    <xf numFmtId="0" fontId="5" fillId="2" borderId="10" xfId="0" applyFont="1" applyFill="1" applyBorder="1" applyAlignment="1">
      <alignment horizontal="left" vertical="top"/>
    </xf>
    <xf numFmtId="0" fontId="9" fillId="2" borderId="20" xfId="0" applyFont="1" applyFill="1" applyBorder="1" applyAlignment="1" applyProtection="1">
      <alignment horizontal="right" vertical="center"/>
      <protection locked="0"/>
    </xf>
    <xf numFmtId="0" fontId="9" fillId="2" borderId="21" xfId="0" applyFont="1" applyFill="1" applyBorder="1" applyAlignment="1" applyProtection="1">
      <alignment horizontal="right" vertical="center"/>
      <protection locked="0"/>
    </xf>
    <xf numFmtId="0" fontId="8" fillId="2" borderId="7" xfId="0" applyFont="1" applyFill="1" applyBorder="1" applyAlignment="1">
      <alignment horizontal="left" vertical="top"/>
    </xf>
    <xf numFmtId="0" fontId="8" fillId="2" borderId="19" xfId="0" applyFont="1" applyFill="1" applyBorder="1" applyAlignment="1">
      <alignment horizontal="left" vertical="top"/>
    </xf>
    <xf numFmtId="0" fontId="5" fillId="2" borderId="3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19" xfId="0" applyFont="1" applyFill="1" applyBorder="1" applyAlignment="1">
      <alignment horizontal="left" vertical="top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0A1E6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Relationship Id="rId9" Type="http://schemas.microsoft.com/office/2007/relationships/hdphoto" Target="../media/hdphoto4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4807324</xdr:colOff>
      <xdr:row>2</xdr:row>
      <xdr:rowOff>67236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EC39C56E-37AB-4E7E-9AA7-DF124370908C}"/>
            </a:ext>
          </a:extLst>
        </xdr:cNvPr>
        <xdr:cNvSpPr txBox="1"/>
      </xdr:nvSpPr>
      <xdr:spPr>
        <a:xfrm>
          <a:off x="5446059" y="694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 editAs="absolute">
    <xdr:from>
      <xdr:col>1</xdr:col>
      <xdr:colOff>98885</xdr:colOff>
      <xdr:row>16</xdr:row>
      <xdr:rowOff>1732</xdr:rowOff>
    </xdr:from>
    <xdr:to>
      <xdr:col>15</xdr:col>
      <xdr:colOff>752092</xdr:colOff>
      <xdr:row>36</xdr:row>
      <xdr:rowOff>127514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>
          <a:grpSpLocks noChangeAspect="1"/>
        </xdr:cNvGrpSpPr>
      </xdr:nvGrpSpPr>
      <xdr:grpSpPr>
        <a:xfrm>
          <a:off x="267404" y="2895867"/>
          <a:ext cx="8493015" cy="3349628"/>
          <a:chOff x="2693096" y="2582923"/>
          <a:chExt cx="11207626" cy="4649012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alphaModFix amt="5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75795" y="4078942"/>
            <a:ext cx="2622177" cy="2349664"/>
          </a:xfrm>
          <a:prstGeom prst="rect">
            <a:avLst/>
          </a:prstGeom>
        </xdr:spPr>
      </xdr:pic>
      <xdr:pic>
        <xdr:nvPicPr>
          <xdr:cNvPr id="23" name="Grafik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alphaModFix amt="70000"/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artisticGlowEdges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78951" y="2857891"/>
            <a:ext cx="6449172" cy="4034550"/>
          </a:xfrm>
          <a:prstGeom prst="rect">
            <a:avLst/>
          </a:prstGeom>
        </xdr:spPr>
      </xdr:pic>
      <xdr:pic>
        <xdr:nvPicPr>
          <xdr:cNvPr id="24" name="Grafik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alphaModFix amt="70000"/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artisticGlowEdges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73747" y="2857500"/>
            <a:ext cx="6449172" cy="4034550"/>
          </a:xfrm>
          <a:prstGeom prst="rect">
            <a:avLst/>
          </a:prstGeom>
          <a:effectLst>
            <a:glow rad="12700">
              <a:schemeClr val="accent5">
                <a:lumMod val="60000"/>
                <a:lumOff val="40000"/>
                <a:alpha val="0"/>
              </a:schemeClr>
            </a:glow>
          </a:effectLst>
        </xdr:spPr>
      </xdr:pic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CxnSpPr/>
        </xdr:nvCxnSpPr>
        <xdr:spPr>
          <a:xfrm flipV="1">
            <a:off x="3049059" y="3429568"/>
            <a:ext cx="0" cy="3165458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6" name="Gerade Verbindung mit Pfeil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CxnSpPr/>
        </xdr:nvCxnSpPr>
        <xdr:spPr>
          <a:xfrm flipV="1">
            <a:off x="3286765" y="4657027"/>
            <a:ext cx="0" cy="194012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7" name="Gerade Verbindung mit Pfeil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CxnSpPr/>
        </xdr:nvCxnSpPr>
        <xdr:spPr>
          <a:xfrm flipV="1">
            <a:off x="3530381" y="6066415"/>
            <a:ext cx="0" cy="527576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8" name="Gerader Verbinder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 flipH="1">
            <a:off x="3048000" y="3416473"/>
            <a:ext cx="1696964" cy="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dashDot"/>
            <a:headEnd type="oval" w="med" len="med"/>
            <a:tailEnd type="oval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9" name="Gerader Verbinder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CxnSpPr/>
        </xdr:nvCxnSpPr>
        <xdr:spPr>
          <a:xfrm flipH="1">
            <a:off x="3287464" y="4650910"/>
            <a:ext cx="2375667" cy="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dashDot"/>
            <a:headEnd type="oval" w="med" len="med"/>
            <a:tailEnd type="oval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30" name="Gerader Verbinder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flipH="1">
            <a:off x="3531215" y="6057031"/>
            <a:ext cx="3750945" cy="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dashDot"/>
            <a:headEnd type="oval" w="med" len="med"/>
            <a:tailEnd type="oval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31" name="Gerader Verbinder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CxnSpPr/>
        </xdr:nvCxnSpPr>
        <xdr:spPr>
          <a:xfrm flipH="1">
            <a:off x="3050094" y="6595121"/>
            <a:ext cx="10800000" cy="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32" name="Textfeld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 rot="16200000">
            <a:off x="1280054" y="4699168"/>
            <a:ext cx="3124884" cy="298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h</a:t>
            </a:r>
            <a:r>
              <a:rPr lang="de-DE" sz="1000" baseline="-25000">
                <a:latin typeface="Arial" panose="020B0604020202020204" pitchFamily="34" charset="0"/>
                <a:cs typeface="Arial" panose="020B0604020202020204" pitchFamily="34" charset="0"/>
              </a:rPr>
              <a:t>eye</a:t>
            </a:r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height</a:t>
            </a:r>
            <a:r>
              <a:rPr lang="de-DE" sz="900" baseline="0">
                <a:latin typeface="Arial" panose="020B0604020202020204" pitchFamily="34" charset="0"/>
                <a:cs typeface="Arial" panose="020B0604020202020204" pitchFamily="34" charset="0"/>
              </a:rPr>
              <a:t> of aiming eye [cm]</a:t>
            </a:r>
            <a:endParaRPr lang="de-DE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33" name="Grafik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duotone>
              <a:prstClr val="black"/>
              <a:schemeClr val="accent1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28492" b="71327" l="28670" r="71362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3333" t="23137" r="23301" b="23318"/>
          <a:stretch/>
        </xdr:blipFill>
        <xdr:spPr bwMode="auto">
          <a:xfrm>
            <a:off x="12465570" y="3232589"/>
            <a:ext cx="1435152" cy="1440000"/>
          </a:xfrm>
          <a:prstGeom prst="rect">
            <a:avLst/>
          </a:prstGeom>
          <a:noFill/>
          <a:ln>
            <a:solidFill>
              <a:schemeClr val="accent2">
                <a:lumMod val="40000"/>
                <a:lumOff val="60000"/>
              </a:schemeClr>
            </a:solidFill>
          </a:ln>
          <a:effectLst>
            <a:glow rad="101600">
              <a:schemeClr val="accent2">
                <a:satMod val="175000"/>
                <a:alpha val="40000"/>
              </a:schemeClr>
            </a:glow>
          </a:effectLst>
          <a:scene3d>
            <a:camera prst="isometricOffAxis1Left">
              <a:rot lat="1080000" lon="2400000" rev="0"/>
            </a:camera>
            <a:lightRig rig="threePt" dir="t"/>
          </a:scene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Grafik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duotone>
              <a:prstClr val="black"/>
              <a:schemeClr val="accent1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28492" b="71327" l="28670" r="71362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3333" t="23137" r="23301" b="23318"/>
          <a:stretch/>
        </xdr:blipFill>
        <xdr:spPr bwMode="auto">
          <a:xfrm>
            <a:off x="9813753" y="3348377"/>
            <a:ext cx="717576" cy="720000"/>
          </a:xfrm>
          <a:prstGeom prst="rect">
            <a:avLst/>
          </a:prstGeom>
          <a:noFill/>
          <a:ln>
            <a:solidFill>
              <a:schemeClr val="accent2">
                <a:lumMod val="40000"/>
                <a:lumOff val="60000"/>
              </a:schemeClr>
            </a:solidFill>
          </a:ln>
          <a:effectLst>
            <a:glow rad="50800">
              <a:schemeClr val="accent2">
                <a:satMod val="175000"/>
                <a:alpha val="40000"/>
              </a:schemeClr>
            </a:glow>
          </a:effectLst>
          <a:scene3d>
            <a:camera prst="isometricOffAxis1Left">
              <a:rot lat="1080000" lon="2400000" rev="0"/>
            </a:camera>
            <a:lightRig rig="threePt" dir="t"/>
          </a:scene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35" name="Gerade Verbindung mit Pfeil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CxnSpPr/>
        </xdr:nvCxnSpPr>
        <xdr:spPr>
          <a:xfrm flipV="1">
            <a:off x="13180137" y="3977119"/>
            <a:ext cx="0" cy="262800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36" name="Textfeld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 rot="16200000">
            <a:off x="11470719" y="4946843"/>
            <a:ext cx="3124884" cy="298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h</a:t>
            </a:r>
            <a:r>
              <a:rPr lang="de-DE" sz="1000" baseline="-25000">
                <a:latin typeface="Arial" panose="020B0604020202020204" pitchFamily="34" charset="0"/>
                <a:cs typeface="Arial" panose="020B0604020202020204" pitchFamily="34" charset="0"/>
              </a:rPr>
              <a:t>target</a:t>
            </a:r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=</a:t>
            </a:r>
            <a:r>
              <a:rPr lang="de-DE" sz="900" baseline="0">
                <a:latin typeface="Arial" panose="020B0604020202020204" pitchFamily="34" charset="0"/>
                <a:cs typeface="Arial" panose="020B0604020202020204" pitchFamily="34" charset="0"/>
              </a:rPr>
              <a:t> height of target [cm]</a:t>
            </a:r>
            <a:endParaRPr lang="de-DE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37" name="Gerader Verbinder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CxnSpPr/>
        </xdr:nvCxnSpPr>
        <xdr:spPr>
          <a:xfrm flipH="1" flipV="1">
            <a:off x="6568109" y="3414765"/>
            <a:ext cx="6612110" cy="532157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dashDot"/>
            <a:headEnd type="oval" w="med" len="med"/>
            <a:tailEnd type="oval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38" name="Gerade Verbindung mit Pfeil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CxnSpPr/>
        </xdr:nvCxnSpPr>
        <xdr:spPr>
          <a:xfrm flipV="1">
            <a:off x="10170391" y="3718683"/>
            <a:ext cx="0" cy="288000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39" name="Textfeld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 rot="16200000">
            <a:off x="8457234" y="4944530"/>
            <a:ext cx="3124884" cy="298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h</a:t>
            </a:r>
            <a:r>
              <a:rPr lang="de-DE" sz="1000" baseline="-25000">
                <a:latin typeface="Arial" panose="020B0604020202020204" pitchFamily="34" charset="0"/>
                <a:cs typeface="Arial" panose="020B0604020202020204" pitchFamily="34" charset="0"/>
              </a:rPr>
              <a:t>dryfire</a:t>
            </a:r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height</a:t>
            </a:r>
            <a:r>
              <a:rPr lang="de-DE" sz="900" baseline="0">
                <a:latin typeface="Arial" panose="020B0604020202020204" pitchFamily="34" charset="0"/>
                <a:cs typeface="Arial" panose="020B0604020202020204" pitchFamily="34" charset="0"/>
              </a:rPr>
              <a:t> of dryfire-target [cm]</a:t>
            </a:r>
            <a:endParaRPr lang="de-DE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40" name="Gerade Verbindung mit Pfeil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CxnSpPr/>
        </xdr:nvCxnSpPr>
        <xdr:spPr>
          <a:xfrm flipV="1">
            <a:off x="5052398" y="6915980"/>
            <a:ext cx="5130000" cy="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41" name="Textfeld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 txBox="1"/>
        </xdr:nvSpPr>
        <xdr:spPr>
          <a:xfrm>
            <a:off x="6136051" y="6607247"/>
            <a:ext cx="3124884" cy="298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s</a:t>
            </a:r>
            <a:r>
              <a:rPr lang="de-DE" sz="1000" baseline="-25000">
                <a:latin typeface="Arial" panose="020B0604020202020204" pitchFamily="34" charset="0"/>
                <a:cs typeface="Arial" panose="020B0604020202020204" pitchFamily="34" charset="0"/>
              </a:rPr>
              <a:t>dryfire</a:t>
            </a:r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distance</a:t>
            </a:r>
            <a:r>
              <a:rPr lang="de-DE" sz="900" baseline="0">
                <a:latin typeface="Arial" panose="020B0604020202020204" pitchFamily="34" charset="0"/>
                <a:cs typeface="Arial" panose="020B0604020202020204" pitchFamily="34" charset="0"/>
              </a:rPr>
              <a:t> to dryfire-target [m]</a:t>
            </a:r>
            <a:endParaRPr lang="de-DE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42" name="Gerader Verbinder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CxnSpPr/>
        </xdr:nvCxnSpPr>
        <xdr:spPr>
          <a:xfrm flipH="1">
            <a:off x="5049515" y="6584101"/>
            <a:ext cx="0" cy="63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43" name="Gerade Verbindung mit Pfeil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CxnSpPr/>
        </xdr:nvCxnSpPr>
        <xdr:spPr>
          <a:xfrm flipV="1">
            <a:off x="5050931" y="7222247"/>
            <a:ext cx="8136000" cy="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oval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44" name="Textfeld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8144453" y="6920841"/>
            <a:ext cx="3124884" cy="298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s</a:t>
            </a:r>
            <a:r>
              <a:rPr lang="de-DE" sz="1000" baseline="-25000">
                <a:latin typeface="Arial" panose="020B0604020202020204" pitchFamily="34" charset="0"/>
                <a:cs typeface="Arial" panose="020B0604020202020204" pitchFamily="34" charset="0"/>
              </a:rPr>
              <a:t>target</a:t>
            </a:r>
            <a:r>
              <a:rPr lang="de-DE" sz="10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900">
                <a:latin typeface="Arial" panose="020B0604020202020204" pitchFamily="34" charset="0"/>
                <a:cs typeface="Arial" panose="020B0604020202020204" pitchFamily="34" charset="0"/>
              </a:rPr>
              <a:t>distance</a:t>
            </a:r>
            <a:r>
              <a:rPr lang="de-DE" sz="900" baseline="0">
                <a:latin typeface="Arial" panose="020B0604020202020204" pitchFamily="34" charset="0"/>
                <a:cs typeface="Arial" panose="020B0604020202020204" pitchFamily="34" charset="0"/>
              </a:rPr>
              <a:t> to target [m]</a:t>
            </a:r>
            <a:endParaRPr lang="de-DE" sz="10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45" name="Gerader Verbinder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CxnSpPr/>
        </xdr:nvCxnSpPr>
        <xdr:spPr>
          <a:xfrm flipH="1">
            <a:off x="13180934" y="6601935"/>
            <a:ext cx="0" cy="63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46" name="Gerader Verbinder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CxnSpPr/>
        </xdr:nvCxnSpPr>
        <xdr:spPr>
          <a:xfrm flipH="1">
            <a:off x="10169177" y="6568481"/>
            <a:ext cx="0" cy="36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47" name="Gerader Verbinder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CxnSpPr/>
        </xdr:nvCxnSpPr>
        <xdr:spPr>
          <a:xfrm flipH="1">
            <a:off x="10019404" y="3133784"/>
            <a:ext cx="0" cy="54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48" name="Gerader Verbinder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CxnSpPr/>
        </xdr:nvCxnSpPr>
        <xdr:spPr>
          <a:xfrm flipH="1">
            <a:off x="10320394" y="3209336"/>
            <a:ext cx="0" cy="54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49" name="Gerade Verbindung mit Pfeil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CxnSpPr/>
        </xdr:nvCxnSpPr>
        <xdr:spPr>
          <a:xfrm>
            <a:off x="10017512" y="3215385"/>
            <a:ext cx="306659" cy="69694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triangle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50" name="Gerade Verbindung mit Pfeil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CxnSpPr/>
        </xdr:nvCxnSpPr>
        <xdr:spPr>
          <a:xfrm>
            <a:off x="10305984" y="3282736"/>
            <a:ext cx="1634412" cy="415839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51" name="Textfeld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 txBox="1"/>
        </xdr:nvSpPr>
        <xdr:spPr>
          <a:xfrm>
            <a:off x="9931148" y="3274050"/>
            <a:ext cx="3124884" cy="298801"/>
          </a:xfrm>
          <a:prstGeom prst="rect">
            <a:avLst/>
          </a:prstGeom>
          <a:noFill/>
          <a:ln>
            <a:noFill/>
          </a:ln>
          <a:scene3d>
            <a:camera prst="isometricOffAxis1Left">
              <a:rot lat="1080000" lon="2400000" rev="0"/>
            </a:camera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200"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  <a:r>
              <a:rPr lang="de-DE" sz="1200" baseline="-25000">
                <a:latin typeface="Arial" panose="020B0604020202020204" pitchFamily="34" charset="0"/>
                <a:cs typeface="Arial" panose="020B0604020202020204" pitchFamily="34" charset="0"/>
              </a:rPr>
              <a:t>dryfire</a:t>
            </a:r>
            <a:r>
              <a:rPr lang="de-DE" sz="12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1100">
                <a:latin typeface="Arial" panose="020B0604020202020204" pitchFamily="34" charset="0"/>
                <a:cs typeface="Arial" panose="020B0604020202020204" pitchFamily="34" charset="0"/>
              </a:rPr>
              <a:t>Ø </a:t>
            </a:r>
            <a:r>
              <a:rPr lang="de-DE" sz="1100" baseline="0">
                <a:latin typeface="Arial" panose="020B0604020202020204" pitchFamily="34" charset="0"/>
                <a:cs typeface="Arial" panose="020B0604020202020204" pitchFamily="34" charset="0"/>
              </a:rPr>
              <a:t>dryfire-target [mm]</a:t>
            </a:r>
            <a:endParaRPr lang="de-DE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52" name="Gerader Verbinder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CxnSpPr/>
        </xdr:nvCxnSpPr>
        <xdr:spPr>
          <a:xfrm flipH="1">
            <a:off x="12885257" y="2976334"/>
            <a:ext cx="0" cy="90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53" name="Gerader Verbinder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CxnSpPr/>
        </xdr:nvCxnSpPr>
        <xdr:spPr>
          <a:xfrm flipH="1">
            <a:off x="13478964" y="3116935"/>
            <a:ext cx="0" cy="900000"/>
          </a:xfrm>
          <a:prstGeom prst="line">
            <a:avLst/>
          </a:prstGeom>
          <a:ln>
            <a:solidFill>
              <a:schemeClr val="accent1">
                <a:lumMod val="75000"/>
              </a:schemeClr>
            </a:solidFill>
            <a:prstDash val="sysDash"/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54" name="Gerade Verbindung mit Pfeil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CxnSpPr/>
        </xdr:nvCxnSpPr>
        <xdr:spPr>
          <a:xfrm>
            <a:off x="12869426" y="3053287"/>
            <a:ext cx="614257" cy="152689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triangle" w="med" len="med"/>
            <a:tailEnd type="triangl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cxnSp macro="">
        <xdr:nvCxnSpPr>
          <xdr:cNvPr id="55" name="Gerade Verbindung mit Pfeil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CxnSpPr/>
        </xdr:nvCxnSpPr>
        <xdr:spPr>
          <a:xfrm>
            <a:off x="11606561" y="2736695"/>
            <a:ext cx="1278148" cy="319180"/>
          </a:xfrm>
          <a:prstGeom prst="straightConnector1">
            <a:avLst/>
          </a:prstGeom>
          <a:ln>
            <a:solidFill>
              <a:schemeClr val="accent1">
                <a:lumMod val="75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accent5"/>
          </a:lnRef>
          <a:fillRef idx="0">
            <a:schemeClr val="accent5"/>
          </a:fillRef>
          <a:effectRef idx="2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56" name="Textfeld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/>
        </xdr:nvSpPr>
        <xdr:spPr>
          <a:xfrm>
            <a:off x="11154614" y="2582923"/>
            <a:ext cx="2259043" cy="264895"/>
          </a:xfrm>
          <a:prstGeom prst="rect">
            <a:avLst/>
          </a:prstGeom>
          <a:noFill/>
          <a:ln>
            <a:noFill/>
          </a:ln>
          <a:scene3d>
            <a:camera prst="isometricOffAxis1Left">
              <a:rot lat="1080000" lon="2400000" rev="0"/>
            </a:camera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2"/>
          </a:fontRef>
        </xdr:style>
        <xdr:txBody>
          <a:bodyPr vertOverflow="clip" horzOverflow="clip" vert="horz" wrap="square" rtlCol="0" anchor="ctr" anchorCtr="0">
            <a:noAutofit/>
          </a:bodyPr>
          <a:lstStyle/>
          <a:p>
            <a:r>
              <a:rPr lang="de-DE" sz="1200"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  <a:r>
              <a:rPr lang="de-DE" sz="1200" baseline="-25000">
                <a:latin typeface="Arial" panose="020B0604020202020204" pitchFamily="34" charset="0"/>
                <a:cs typeface="Arial" panose="020B0604020202020204" pitchFamily="34" charset="0"/>
              </a:rPr>
              <a:t>target</a:t>
            </a:r>
            <a:r>
              <a:rPr lang="de-DE" sz="1200">
                <a:latin typeface="Arial" panose="020B0604020202020204" pitchFamily="34" charset="0"/>
                <a:cs typeface="Arial" panose="020B0604020202020204" pitchFamily="34" charset="0"/>
              </a:rPr>
              <a:t>= </a:t>
            </a:r>
            <a:r>
              <a:rPr lang="de-DE" sz="1100">
                <a:latin typeface="Arial" panose="020B0604020202020204" pitchFamily="34" charset="0"/>
                <a:cs typeface="Arial" panose="020B0604020202020204" pitchFamily="34" charset="0"/>
              </a:rPr>
              <a:t>Ø </a:t>
            </a:r>
            <a:r>
              <a:rPr lang="de-DE" sz="1100" baseline="0">
                <a:latin typeface="Arial" panose="020B0604020202020204" pitchFamily="34" charset="0"/>
                <a:cs typeface="Arial" panose="020B0604020202020204" pitchFamily="34" charset="0"/>
              </a:rPr>
              <a:t>target [mm]</a:t>
            </a:r>
            <a:endParaRPr lang="de-DE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MEC-Centra">
      <a:dk1>
        <a:srgbClr val="002800"/>
      </a:dk1>
      <a:lt1>
        <a:srgbClr val="009FE6"/>
      </a:lt1>
      <a:dk2>
        <a:srgbClr val="004F73"/>
      </a:dk2>
      <a:lt2>
        <a:srgbClr val="00BE00"/>
      </a:lt2>
      <a:accent1>
        <a:srgbClr val="009FE6"/>
      </a:accent1>
      <a:accent2>
        <a:srgbClr val="0077AC"/>
      </a:accent2>
      <a:accent3>
        <a:srgbClr val="004F73"/>
      </a:accent3>
      <a:accent4>
        <a:srgbClr val="00BE00"/>
      </a:accent4>
      <a:accent5>
        <a:srgbClr val="008E00"/>
      </a:accent5>
      <a:accent6>
        <a:srgbClr val="005F00"/>
      </a:accent6>
      <a:hlink>
        <a:srgbClr val="FAD600"/>
      </a:hlink>
      <a:folHlink>
        <a:srgbClr val="00280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catt.com/downloads/SCATT_MX-W2_MANUAL_ENG.pdf" TargetMode="External"/><Relationship Id="rId1" Type="http://schemas.openxmlformats.org/officeDocument/2006/relationships/hyperlink" Target="https://www.scatt.com/downloads/Handbuch%20SCATT%20MX-W2%20V1.1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AFE63-A27B-4B8F-888A-610C59B3B6F4}">
  <sheetPr codeName="Tabelle3">
    <pageSetUpPr fitToPage="1"/>
  </sheetPr>
  <dimension ref="B1:P36"/>
  <sheetViews>
    <sheetView showGridLines="0" tabSelected="1" showRuler="0" zoomScale="130" zoomScaleNormal="130" zoomScaleSheetLayoutView="145" zoomScalePageLayoutView="130" workbookViewId="0">
      <selection activeCell="D2" sqref="D2:D3"/>
    </sheetView>
  </sheetViews>
  <sheetFormatPr baseColWidth="10" defaultRowHeight="12.75" x14ac:dyDescent="0.25"/>
  <cols>
    <col min="1" max="1" width="2.5703125" style="1" customWidth="1"/>
    <col min="2" max="2" width="2.5703125" style="1" bestFit="1" customWidth="1"/>
    <col min="3" max="3" width="48.28515625" style="1" customWidth="1"/>
    <col min="4" max="4" width="18.140625" style="1" customWidth="1"/>
    <col min="5" max="5" width="6.85546875" style="1" customWidth="1"/>
    <col min="6" max="6" width="2.140625" style="1" bestFit="1" customWidth="1"/>
    <col min="7" max="7" width="5.85546875" style="1" customWidth="1"/>
    <col min="8" max="8" width="2.5703125" style="1" bestFit="1" customWidth="1"/>
    <col min="9" max="9" width="5.7109375" style="1" bestFit="1" customWidth="1"/>
    <col min="10" max="10" width="2.140625" style="1" bestFit="1" customWidth="1"/>
    <col min="11" max="11" width="5" style="1" customWidth="1"/>
    <col min="12" max="12" width="4.7109375" style="1" bestFit="1" customWidth="1"/>
    <col min="13" max="13" width="5.7109375" style="1" bestFit="1" customWidth="1"/>
    <col min="14" max="14" width="2.140625" style="1" bestFit="1" customWidth="1"/>
    <col min="15" max="15" width="5.7109375" style="1" bestFit="1" customWidth="1"/>
    <col min="16" max="16" width="14.85546875" style="1" customWidth="1"/>
    <col min="17" max="17" width="2.5703125" style="1" customWidth="1"/>
    <col min="18" max="16384" width="11.42578125" style="1"/>
  </cols>
  <sheetData>
    <row r="1" spans="2:16" ht="13.5" thickBot="1" x14ac:dyDescent="0.3"/>
    <row r="2" spans="2:16" ht="14.25" customHeight="1" x14ac:dyDescent="0.25">
      <c r="B2" s="49" t="s">
        <v>14</v>
      </c>
      <c r="C2" s="5" t="s">
        <v>20</v>
      </c>
      <c r="D2" s="68" t="s">
        <v>1</v>
      </c>
      <c r="E2" s="8" t="s">
        <v>51</v>
      </c>
      <c r="F2" s="28" t="s">
        <v>36</v>
      </c>
      <c r="G2" s="10">
        <f>calc!D13</f>
        <v>10</v>
      </c>
      <c r="H2" s="12" t="s">
        <v>46</v>
      </c>
      <c r="I2" s="8" t="s">
        <v>52</v>
      </c>
      <c r="J2" s="28" t="s">
        <v>36</v>
      </c>
      <c r="K2" s="8">
        <f>calc!D15</f>
        <v>140</v>
      </c>
      <c r="L2" s="32" t="s">
        <v>37</v>
      </c>
      <c r="M2" s="8" t="s">
        <v>53</v>
      </c>
      <c r="N2" s="28" t="s">
        <v>36</v>
      </c>
      <c r="O2" s="30">
        <f>calc!D17</f>
        <v>30.5</v>
      </c>
      <c r="P2" s="20" t="s">
        <v>35</v>
      </c>
    </row>
    <row r="3" spans="2:16" ht="14.25" customHeight="1" thickBot="1" x14ac:dyDescent="0.3">
      <c r="B3" s="50"/>
      <c r="C3" s="6" t="s">
        <v>19</v>
      </c>
      <c r="D3" s="69"/>
      <c r="E3" s="9"/>
      <c r="F3" s="29"/>
      <c r="G3" s="11"/>
      <c r="H3" s="13"/>
      <c r="I3" s="9"/>
      <c r="J3" s="29"/>
      <c r="K3" s="9"/>
      <c r="L3" s="29"/>
      <c r="M3" s="9"/>
      <c r="N3" s="29"/>
      <c r="O3" s="31"/>
      <c r="P3" s="21"/>
    </row>
    <row r="4" spans="2:16" ht="14.25" customHeight="1" x14ac:dyDescent="0.25">
      <c r="B4" s="51" t="s">
        <v>15</v>
      </c>
      <c r="C4" s="62" t="s">
        <v>24</v>
      </c>
      <c r="D4" s="63"/>
      <c r="E4" s="47" t="s">
        <v>54</v>
      </c>
      <c r="F4" s="26" t="s">
        <v>36</v>
      </c>
      <c r="G4" s="39">
        <v>160</v>
      </c>
      <c r="H4" s="22" t="s">
        <v>34</v>
      </c>
      <c r="I4" s="22"/>
      <c r="J4" s="22"/>
      <c r="K4" s="22"/>
      <c r="L4" s="22"/>
      <c r="M4" s="22"/>
      <c r="N4" s="22"/>
      <c r="O4" s="22"/>
      <c r="P4" s="23"/>
    </row>
    <row r="5" spans="2:16" ht="14.25" customHeight="1" thickBot="1" x14ac:dyDescent="0.3">
      <c r="B5" s="52"/>
      <c r="C5" s="64" t="s">
        <v>25</v>
      </c>
      <c r="D5" s="65"/>
      <c r="E5" s="48"/>
      <c r="F5" s="27"/>
      <c r="G5" s="40"/>
      <c r="H5" s="24"/>
      <c r="I5" s="24"/>
      <c r="J5" s="24"/>
      <c r="K5" s="24"/>
      <c r="L5" s="24"/>
      <c r="M5" s="24"/>
      <c r="N5" s="24"/>
      <c r="O5" s="24"/>
      <c r="P5" s="25"/>
    </row>
    <row r="6" spans="2:16" ht="14.25" customHeight="1" x14ac:dyDescent="0.25">
      <c r="B6" s="49" t="s">
        <v>16</v>
      </c>
      <c r="C6" s="72" t="s">
        <v>26</v>
      </c>
      <c r="D6" s="73"/>
      <c r="E6" s="8" t="s">
        <v>55</v>
      </c>
      <c r="F6" s="28" t="s">
        <v>36</v>
      </c>
      <c r="G6" s="37">
        <v>2.8</v>
      </c>
      <c r="H6" s="12" t="s">
        <v>46</v>
      </c>
      <c r="I6" s="12"/>
      <c r="J6" s="12"/>
      <c r="K6" s="12"/>
      <c r="L6" s="12"/>
      <c r="M6" s="12"/>
      <c r="N6" s="12"/>
      <c r="O6" s="12"/>
      <c r="P6" s="20"/>
    </row>
    <row r="7" spans="2:16" ht="14.25" customHeight="1" thickBot="1" x14ac:dyDescent="0.3">
      <c r="B7" s="50"/>
      <c r="C7" s="74" t="s">
        <v>27</v>
      </c>
      <c r="D7" s="75"/>
      <c r="E7" s="9"/>
      <c r="F7" s="29"/>
      <c r="G7" s="38"/>
      <c r="H7" s="13"/>
      <c r="I7" s="13"/>
      <c r="J7" s="13"/>
      <c r="K7" s="13"/>
      <c r="L7" s="13"/>
      <c r="M7" s="13"/>
      <c r="N7" s="13"/>
      <c r="O7" s="13"/>
      <c r="P7" s="21"/>
    </row>
    <row r="8" spans="2:16" ht="14.25" customHeight="1" x14ac:dyDescent="0.25">
      <c r="B8" s="51" t="s">
        <v>17</v>
      </c>
      <c r="C8" s="56" t="s">
        <v>33</v>
      </c>
      <c r="D8" s="57"/>
      <c r="E8" s="14" t="s">
        <v>22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6"/>
    </row>
    <row r="9" spans="2:16" ht="14.25" customHeight="1" x14ac:dyDescent="0.25">
      <c r="B9" s="53"/>
      <c r="C9" s="54" t="s">
        <v>32</v>
      </c>
      <c r="D9" s="55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2:16" ht="14.25" customHeight="1" x14ac:dyDescent="0.25">
      <c r="B10" s="53"/>
      <c r="C10" s="58" t="s">
        <v>30</v>
      </c>
      <c r="D10" s="59"/>
      <c r="E10" s="41" t="s">
        <v>21</v>
      </c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</row>
    <row r="11" spans="2:16" ht="14.25" customHeight="1" thickBot="1" x14ac:dyDescent="0.3">
      <c r="B11" s="53"/>
      <c r="C11" s="60" t="s">
        <v>31</v>
      </c>
      <c r="D11" s="61"/>
      <c r="E11" s="44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6"/>
    </row>
    <row r="12" spans="2:16" ht="14.25" customHeight="1" x14ac:dyDescent="0.25">
      <c r="B12" s="53"/>
      <c r="C12" s="62" t="s">
        <v>23</v>
      </c>
      <c r="D12" s="63"/>
      <c r="E12" s="47" t="s">
        <v>56</v>
      </c>
      <c r="F12" s="26" t="s">
        <v>36</v>
      </c>
      <c r="G12" s="33">
        <f>calc!D18</f>
        <v>8.5399999999999991</v>
      </c>
      <c r="H12" s="22" t="s">
        <v>35</v>
      </c>
      <c r="I12" s="22"/>
      <c r="J12" s="22"/>
      <c r="K12" s="22"/>
      <c r="L12" s="22"/>
      <c r="M12" s="22"/>
      <c r="N12" s="22"/>
      <c r="O12" s="22"/>
      <c r="P12" s="23"/>
    </row>
    <row r="13" spans="2:16" ht="14.25" customHeight="1" thickBot="1" x14ac:dyDescent="0.3">
      <c r="B13" s="52"/>
      <c r="C13" s="64" t="s">
        <v>38</v>
      </c>
      <c r="D13" s="65"/>
      <c r="E13" s="48"/>
      <c r="F13" s="27"/>
      <c r="G13" s="34"/>
      <c r="H13" s="24"/>
      <c r="I13" s="24"/>
      <c r="J13" s="24"/>
      <c r="K13" s="24"/>
      <c r="L13" s="24"/>
      <c r="M13" s="24"/>
      <c r="N13" s="24"/>
      <c r="O13" s="24"/>
      <c r="P13" s="25"/>
    </row>
    <row r="14" spans="2:16" ht="14.25" customHeight="1" x14ac:dyDescent="0.25">
      <c r="B14" s="49" t="s">
        <v>18</v>
      </c>
      <c r="C14" s="66" t="s">
        <v>28</v>
      </c>
      <c r="D14" s="67"/>
      <c r="E14" s="8" t="s">
        <v>57</v>
      </c>
      <c r="F14" s="28" t="s">
        <v>36</v>
      </c>
      <c r="G14" s="35">
        <f>calc!D16</f>
        <v>154.4</v>
      </c>
      <c r="H14" s="12" t="s">
        <v>34</v>
      </c>
      <c r="I14" s="12"/>
      <c r="J14" s="12"/>
      <c r="K14" s="12"/>
      <c r="L14" s="12"/>
      <c r="M14" s="12"/>
      <c r="N14" s="12"/>
      <c r="O14" s="12"/>
      <c r="P14" s="20"/>
    </row>
    <row r="15" spans="2:16" ht="14.25" customHeight="1" thickBot="1" x14ac:dyDescent="0.3">
      <c r="B15" s="50"/>
      <c r="C15" s="70" t="s">
        <v>29</v>
      </c>
      <c r="D15" s="71"/>
      <c r="E15" s="9"/>
      <c r="F15" s="29"/>
      <c r="G15" s="36"/>
      <c r="H15" s="13"/>
      <c r="I15" s="13"/>
      <c r="J15" s="13"/>
      <c r="K15" s="13"/>
      <c r="L15" s="13"/>
      <c r="M15" s="13"/>
      <c r="N15" s="13"/>
      <c r="O15" s="13"/>
      <c r="P15" s="21"/>
    </row>
    <row r="36" spans="3:3" x14ac:dyDescent="0.25">
      <c r="C36" s="7" t="s">
        <v>58</v>
      </c>
    </row>
  </sheetData>
  <sheetProtection algorithmName="SHA-512" hashValue="cUCnBK8CPMAjJZ3OyzvYi6ynrdV+RvGutLMu52y9pIqCC085UG2drdVfTKBJhsZWApBefXYaYawBRrM9pD9apg==" saltValue="55I1VmdCxnOC+ypXYkaiVA==" spinCount="100000" sheet="1" objects="1" scenarios="1" selectLockedCells="1"/>
  <mergeCells count="48">
    <mergeCell ref="C13:D13"/>
    <mergeCell ref="C14:D14"/>
    <mergeCell ref="D2:D3"/>
    <mergeCell ref="C15:D15"/>
    <mergeCell ref="C6:D6"/>
    <mergeCell ref="C7:D7"/>
    <mergeCell ref="C4:D4"/>
    <mergeCell ref="C5:D5"/>
    <mergeCell ref="C9:D9"/>
    <mergeCell ref="C8:D8"/>
    <mergeCell ref="C10:D10"/>
    <mergeCell ref="C11:D11"/>
    <mergeCell ref="C12:D12"/>
    <mergeCell ref="B2:B3"/>
    <mergeCell ref="B4:B5"/>
    <mergeCell ref="B6:B7"/>
    <mergeCell ref="B8:B13"/>
    <mergeCell ref="B14:B15"/>
    <mergeCell ref="H14:P15"/>
    <mergeCell ref="H12:P13"/>
    <mergeCell ref="F2:F3"/>
    <mergeCell ref="G12:G13"/>
    <mergeCell ref="G14:G15"/>
    <mergeCell ref="G6:G7"/>
    <mergeCell ref="G4:G5"/>
    <mergeCell ref="F14:F15"/>
    <mergeCell ref="F12:F13"/>
    <mergeCell ref="E10:P11"/>
    <mergeCell ref="E14:E15"/>
    <mergeCell ref="E12:E13"/>
    <mergeCell ref="E6:E7"/>
    <mergeCell ref="E4:E5"/>
    <mergeCell ref="E2:E3"/>
    <mergeCell ref="G2:G3"/>
    <mergeCell ref="H2:H3"/>
    <mergeCell ref="I2:I3"/>
    <mergeCell ref="E8:P9"/>
    <mergeCell ref="H6:P7"/>
    <mergeCell ref="H4:P5"/>
    <mergeCell ref="F4:F5"/>
    <mergeCell ref="F6:F7"/>
    <mergeCell ref="N2:N3"/>
    <mergeCell ref="P2:P3"/>
    <mergeCell ref="O2:O3"/>
    <mergeCell ref="J2:J3"/>
    <mergeCell ref="K2:K3"/>
    <mergeCell ref="M2:M3"/>
    <mergeCell ref="L2:L3"/>
  </mergeCells>
  <hyperlinks>
    <hyperlink ref="E10" r:id="rId1" xr:uid="{23971AF4-E2C2-481D-96DB-DAD3BB313F28}"/>
    <hyperlink ref="E8" r:id="rId2" xr:uid="{4C58D68B-9A47-4696-BD74-97485F1C52D2}"/>
  </hyperlinks>
  <pageMargins left="0.70866141732283472" right="0.70866141732283472" top="0.78740157480314965" bottom="0.78740157480314965" header="0.31496062992125984" footer="0.31496062992125984"/>
  <pageSetup paperSize="9" scale="97" orientation="landscape" errors="blank" r:id="rId3"/>
  <headerFooter scaleWithDoc="0" alignWithMargins="0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12C128C2-24FA-4192-93A2-72CDE9225879}">
          <x14:formula1>
            <xm:f>calc!$A$1:$A$8</xm:f>
          </x14:formula1>
          <xm:sqref>D2:D3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AC4F-638C-4953-BBD9-3A26B900552A}">
  <sheetPr codeName="Tabelle2"/>
  <dimension ref="A1:H32"/>
  <sheetViews>
    <sheetView workbookViewId="0">
      <selection activeCell="D18" sqref="D18"/>
    </sheetView>
  </sheetViews>
  <sheetFormatPr baseColWidth="10" defaultRowHeight="15" x14ac:dyDescent="0.25"/>
  <cols>
    <col min="1" max="1" width="18.85546875" bestFit="1" customWidth="1"/>
    <col min="2" max="2" width="8.42578125" bestFit="1" customWidth="1"/>
    <col min="4" max="4" width="12.28515625" bestFit="1" customWidth="1"/>
    <col min="15" max="15" width="13.5703125" customWidth="1"/>
  </cols>
  <sheetData>
    <row r="1" spans="1:8" x14ac:dyDescent="0.25">
      <c r="A1" t="s">
        <v>1</v>
      </c>
      <c r="B1">
        <v>10</v>
      </c>
      <c r="C1">
        <v>45.5</v>
      </c>
      <c r="D1">
        <v>30.5</v>
      </c>
      <c r="E1">
        <v>80</v>
      </c>
      <c r="F1">
        <v>140</v>
      </c>
      <c r="G1">
        <v>50</v>
      </c>
      <c r="H1">
        <v>-50</v>
      </c>
    </row>
    <row r="2" spans="1:8" x14ac:dyDescent="0.25">
      <c r="A2" t="s">
        <v>0</v>
      </c>
      <c r="B2">
        <v>50</v>
      </c>
      <c r="C2">
        <v>154.4</v>
      </c>
      <c r="D2">
        <v>112.4</v>
      </c>
      <c r="E2">
        <v>250</v>
      </c>
      <c r="F2">
        <v>75</v>
      </c>
      <c r="G2">
        <v>500</v>
      </c>
      <c r="H2">
        <v>-500</v>
      </c>
    </row>
    <row r="3" spans="1:8" x14ac:dyDescent="0.25">
      <c r="A3" t="s">
        <v>6</v>
      </c>
      <c r="B3">
        <v>100</v>
      </c>
      <c r="C3">
        <v>500</v>
      </c>
      <c r="D3">
        <v>200</v>
      </c>
      <c r="E3">
        <v>550</v>
      </c>
      <c r="F3">
        <v>100</v>
      </c>
      <c r="G3">
        <v>1500</v>
      </c>
      <c r="H3">
        <v>-1500</v>
      </c>
    </row>
    <row r="4" spans="1:8" x14ac:dyDescent="0.25">
      <c r="A4" t="s">
        <v>5</v>
      </c>
      <c r="B4">
        <v>300</v>
      </c>
      <c r="C4">
        <v>1000</v>
      </c>
      <c r="D4">
        <v>600</v>
      </c>
      <c r="E4">
        <v>1020</v>
      </c>
      <c r="F4">
        <v>300</v>
      </c>
      <c r="G4">
        <v>4000</v>
      </c>
      <c r="H4">
        <v>-4000</v>
      </c>
    </row>
    <row r="5" spans="1:8" x14ac:dyDescent="0.25">
      <c r="A5" t="s">
        <v>4</v>
      </c>
      <c r="B5">
        <v>10</v>
      </c>
      <c r="C5">
        <v>155.5</v>
      </c>
      <c r="D5">
        <v>59.5</v>
      </c>
      <c r="E5">
        <v>170</v>
      </c>
      <c r="F5">
        <v>140</v>
      </c>
      <c r="G5">
        <v>50</v>
      </c>
      <c r="H5">
        <v>-50</v>
      </c>
    </row>
    <row r="6" spans="1:8" x14ac:dyDescent="0.25">
      <c r="A6" t="s">
        <v>2</v>
      </c>
      <c r="B6">
        <v>25</v>
      </c>
      <c r="C6">
        <v>500</v>
      </c>
      <c r="D6">
        <v>200</v>
      </c>
      <c r="E6">
        <v>550</v>
      </c>
      <c r="F6">
        <v>140</v>
      </c>
      <c r="G6">
        <v>100</v>
      </c>
      <c r="H6">
        <v>-200</v>
      </c>
    </row>
    <row r="7" spans="1:8" x14ac:dyDescent="0.25">
      <c r="A7" t="s">
        <v>50</v>
      </c>
      <c r="B7">
        <v>25</v>
      </c>
      <c r="C7">
        <v>500</v>
      </c>
      <c r="D7">
        <v>500</v>
      </c>
      <c r="E7">
        <v>550</v>
      </c>
      <c r="F7">
        <v>140</v>
      </c>
      <c r="G7">
        <v>100</v>
      </c>
      <c r="H7">
        <v>-200</v>
      </c>
    </row>
    <row r="8" spans="1:8" x14ac:dyDescent="0.25">
      <c r="A8" t="s">
        <v>3</v>
      </c>
      <c r="B8">
        <v>50</v>
      </c>
      <c r="C8">
        <v>500</v>
      </c>
      <c r="D8">
        <v>200</v>
      </c>
      <c r="E8">
        <v>550</v>
      </c>
      <c r="F8">
        <v>75</v>
      </c>
      <c r="G8">
        <v>500</v>
      </c>
      <c r="H8">
        <v>-500</v>
      </c>
    </row>
    <row r="9" spans="1:8" x14ac:dyDescent="0.25">
      <c r="A9" t="s">
        <v>13</v>
      </c>
      <c r="B9" t="s">
        <v>49</v>
      </c>
      <c r="C9" t="s">
        <v>9</v>
      </c>
      <c r="D9" t="s">
        <v>8</v>
      </c>
      <c r="E9" t="s">
        <v>7</v>
      </c>
      <c r="F9" t="s">
        <v>10</v>
      </c>
      <c r="G9" t="s">
        <v>12</v>
      </c>
      <c r="H9" t="s">
        <v>11</v>
      </c>
    </row>
    <row r="11" spans="1:8" x14ac:dyDescent="0.25">
      <c r="C11" t="s">
        <v>47</v>
      </c>
      <c r="D11">
        <f>MATCH(dryfire!D2,calc!A1:A8,0)</f>
        <v>1</v>
      </c>
      <c r="E11" s="3" t="s">
        <v>48</v>
      </c>
    </row>
    <row r="12" spans="1:8" ht="18.75" x14ac:dyDescent="0.35">
      <c r="C12" s="2" t="s">
        <v>39</v>
      </c>
      <c r="D12" s="4">
        <f>dryfire!G4</f>
        <v>160</v>
      </c>
      <c r="E12" t="s">
        <v>34</v>
      </c>
    </row>
    <row r="13" spans="1:8" ht="15" customHeight="1" x14ac:dyDescent="0.35">
      <c r="C13" s="2" t="s">
        <v>40</v>
      </c>
      <c r="D13" s="4" cm="1">
        <f t="array" ref="D13">INDEX(B1:B8,D11)</f>
        <v>10</v>
      </c>
      <c r="E13" t="s">
        <v>46</v>
      </c>
    </row>
    <row r="14" spans="1:8" ht="15.75" customHeight="1" x14ac:dyDescent="0.35">
      <c r="C14" s="2" t="s">
        <v>41</v>
      </c>
      <c r="D14" s="4">
        <f>dryfire!G6</f>
        <v>2.8</v>
      </c>
      <c r="E14" t="s">
        <v>46</v>
      </c>
    </row>
    <row r="15" spans="1:8" ht="15" customHeight="1" x14ac:dyDescent="0.35">
      <c r="C15" s="2" t="s">
        <v>42</v>
      </c>
      <c r="D15" s="4" cm="1">
        <f t="array" ref="D15">INDEX(F1:F8,D11)</f>
        <v>140</v>
      </c>
      <c r="E15" t="s">
        <v>34</v>
      </c>
    </row>
    <row r="16" spans="1:8" ht="18.75" customHeight="1" x14ac:dyDescent="0.35">
      <c r="C16" s="2" t="s">
        <v>43</v>
      </c>
      <c r="D16" s="4">
        <f>D12+(((D15-D12)*D14)/D13)</f>
        <v>154.4</v>
      </c>
      <c r="E16" t="s">
        <v>34</v>
      </c>
    </row>
    <row r="17" spans="3:5" ht="18.75" customHeight="1" x14ac:dyDescent="0.35">
      <c r="C17" s="2" t="s">
        <v>44</v>
      </c>
      <c r="D17" s="4" cm="1">
        <f t="array" ref="D17">INDEX(D1:D8,D11)</f>
        <v>30.5</v>
      </c>
      <c r="E17" t="s">
        <v>35</v>
      </c>
    </row>
    <row r="18" spans="3:5" ht="18.75" customHeight="1" x14ac:dyDescent="0.35">
      <c r="C18" s="2" t="s">
        <v>45</v>
      </c>
      <c r="D18" s="4">
        <f>D17*(D14/D13)</f>
        <v>8.5399999999999991</v>
      </c>
      <c r="E18" t="s">
        <v>35</v>
      </c>
    </row>
    <row r="19" spans="3:5" ht="18.75" customHeight="1" x14ac:dyDescent="0.25"/>
    <row r="20" spans="3:5" ht="18.75" customHeight="1" x14ac:dyDescent="0.25"/>
    <row r="21" spans="3:5" ht="18.75" customHeight="1" x14ac:dyDescent="0.25"/>
    <row r="22" spans="3:5" ht="18.75" customHeight="1" x14ac:dyDescent="0.25"/>
    <row r="24" spans="3:5" ht="15" customHeight="1" x14ac:dyDescent="0.25"/>
    <row r="25" spans="3:5" ht="15.75" customHeight="1" x14ac:dyDescent="0.25"/>
    <row r="29" spans="3:5" ht="15" customHeight="1" x14ac:dyDescent="0.25"/>
    <row r="30" spans="3:5" ht="15.75" customHeight="1" x14ac:dyDescent="0.25"/>
    <row r="31" spans="3:5" ht="15" customHeight="1" x14ac:dyDescent="0.25"/>
    <row r="32" spans="3:5" ht="15.75" customHeight="1" x14ac:dyDescent="0.25"/>
  </sheetData>
  <sheetProtection algorithmName="SHA-512" hashValue="bnSt4jgKGU820MA+xMo7s6NpY8x1MZf2jQ28kRFS8YH9BZij8YO7EWrjFdAn4Qkl7ey5eDFgQWFoTx7IY8wiLA==" saltValue="wM3msVkjXjYGt9S5cMuoag==" spinCount="100000" sheet="1" objects="1" scenarios="1" selectLockedCells="1" selectUn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dryfire</vt:lpstr>
      <vt:lpstr>calc</vt:lpstr>
      <vt:lpstr>dryfire!Druckbereich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Rosner</dc:creator>
  <cp:lastModifiedBy>Tatjana Spieß</cp:lastModifiedBy>
  <cp:lastPrinted>2020-04-04T15:51:58Z</cp:lastPrinted>
  <dcterms:created xsi:type="dcterms:W3CDTF">2020-04-03T06:49:28Z</dcterms:created>
  <dcterms:modified xsi:type="dcterms:W3CDTF">2020-04-06T14:24:22Z</dcterms:modified>
</cp:coreProperties>
</file>