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7e2470af6ec7def/Desktop/"/>
    </mc:Choice>
  </mc:AlternateContent>
  <xr:revisionPtr revIDLastSave="8" documentId="8_{32C1C3AB-1451-402C-BD42-105F00ADE54B}" xr6:coauthVersionLast="47" xr6:coauthVersionMax="47" xr10:uidLastSave="{BB71B945-4340-4864-92ED-194AC1ABC17C}"/>
  <bookViews>
    <workbookView xWindow="3150" yWindow="750" windowWidth="23640" windowHeight="13455" tabRatio="500" xr2:uid="{00000000-000D-0000-FFFF-FFFF00000000}"/>
  </bookViews>
  <sheets>
    <sheet name="Tabelle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36" i="1" l="1"/>
  <c r="P36" i="1"/>
  <c r="O33" i="1"/>
  <c r="Q57" i="1"/>
  <c r="P57" i="1"/>
  <c r="O52" i="1"/>
  <c r="O85" i="1"/>
  <c r="P85" i="1"/>
  <c r="Q85" i="1"/>
  <c r="O78" i="1"/>
  <c r="P78" i="1"/>
  <c r="Q78" i="1"/>
  <c r="O70" i="1"/>
  <c r="P71" i="1"/>
  <c r="Q71" i="1"/>
  <c r="Q25" i="1"/>
  <c r="P25" i="1"/>
  <c r="O25" i="1"/>
  <c r="Q64" i="1"/>
  <c r="P64" i="1"/>
  <c r="O62" i="1"/>
  <c r="O44" i="1"/>
  <c r="P45" i="1"/>
  <c r="Q45" i="1"/>
  <c r="O42" i="1"/>
  <c r="P44" i="1"/>
  <c r="Q44" i="1"/>
  <c r="O41" i="1"/>
  <c r="P43" i="1"/>
  <c r="Q43" i="1"/>
  <c r="Q42" i="1"/>
  <c r="P42" i="1"/>
  <c r="O39" i="1"/>
  <c r="D58" i="1"/>
  <c r="O50" i="1"/>
  <c r="P56" i="1"/>
  <c r="Q56" i="1"/>
  <c r="Q104" i="1"/>
  <c r="P104" i="1"/>
  <c r="O103" i="1"/>
  <c r="Q103" i="1"/>
  <c r="P103" i="1"/>
  <c r="O104" i="1"/>
  <c r="Q102" i="1"/>
  <c r="P102" i="1"/>
  <c r="O102" i="1"/>
  <c r="Q99" i="1"/>
  <c r="P99" i="1"/>
  <c r="Q98" i="1"/>
  <c r="P98" i="1"/>
  <c r="Q97" i="1"/>
  <c r="P97" i="1"/>
  <c r="Q94" i="1"/>
  <c r="P94" i="1"/>
  <c r="Q93" i="1"/>
  <c r="P93" i="1"/>
  <c r="Q92" i="1"/>
  <c r="P92" i="1"/>
  <c r="Q89" i="1"/>
  <c r="P89" i="1"/>
  <c r="Q88" i="1"/>
  <c r="P88" i="1"/>
  <c r="Q87" i="1"/>
  <c r="P87" i="1"/>
  <c r="Q84" i="1"/>
  <c r="P84" i="1"/>
  <c r="O81" i="1"/>
  <c r="Q83" i="1"/>
  <c r="P83" i="1"/>
  <c r="O84" i="1"/>
  <c r="Q82" i="1"/>
  <c r="P82" i="1"/>
  <c r="O83" i="1"/>
  <c r="Q81" i="1"/>
  <c r="P81" i="1"/>
  <c r="O82" i="1"/>
  <c r="Q80" i="1"/>
  <c r="P80" i="1"/>
  <c r="O80" i="1"/>
  <c r="Q77" i="1"/>
  <c r="P77" i="1"/>
  <c r="O77" i="1"/>
  <c r="Q76" i="1"/>
  <c r="P76" i="1"/>
  <c r="O75" i="1"/>
  <c r="Q75" i="1"/>
  <c r="P75" i="1"/>
  <c r="O76" i="1"/>
  <c r="Q74" i="1"/>
  <c r="P74" i="1"/>
  <c r="O74" i="1"/>
  <c r="Q73" i="1"/>
  <c r="P73" i="1"/>
  <c r="O73" i="1"/>
  <c r="Q70" i="1"/>
  <c r="P70" i="1"/>
  <c r="O71" i="1"/>
  <c r="Q69" i="1"/>
  <c r="P69" i="1"/>
  <c r="O67" i="1"/>
  <c r="Q68" i="1"/>
  <c r="P68" i="1"/>
  <c r="O69" i="1"/>
  <c r="Q67" i="1"/>
  <c r="P67" i="1"/>
  <c r="O68" i="1"/>
  <c r="Q66" i="1"/>
  <c r="P66" i="1"/>
  <c r="O66" i="1"/>
  <c r="Q63" i="1"/>
  <c r="P63" i="1"/>
  <c r="O61" i="1"/>
  <c r="Q62" i="1"/>
  <c r="P62" i="1"/>
  <c r="O64" i="1"/>
  <c r="Q61" i="1"/>
  <c r="P61" i="1"/>
  <c r="O63" i="1"/>
  <c r="Q60" i="1"/>
  <c r="P60" i="1"/>
  <c r="O60" i="1"/>
  <c r="N58" i="1"/>
  <c r="M58" i="1"/>
  <c r="L58" i="1"/>
  <c r="K58" i="1"/>
  <c r="J58" i="1"/>
  <c r="I58" i="1"/>
  <c r="H58" i="1"/>
  <c r="G58" i="1"/>
  <c r="F58" i="1"/>
  <c r="E58" i="1"/>
  <c r="Q55" i="1"/>
  <c r="P55" i="1"/>
  <c r="O51" i="1"/>
  <c r="Q54" i="1"/>
  <c r="P54" i="1"/>
  <c r="O57" i="1"/>
  <c r="Q53" i="1"/>
  <c r="P53" i="1"/>
  <c r="O56" i="1"/>
  <c r="Q52" i="1"/>
  <c r="P52" i="1"/>
  <c r="O55" i="1"/>
  <c r="Q51" i="1"/>
  <c r="P51" i="1"/>
  <c r="O54" i="1"/>
  <c r="Q50" i="1"/>
  <c r="P50" i="1"/>
  <c r="O53" i="1"/>
  <c r="Q49" i="1"/>
  <c r="P49" i="1"/>
  <c r="O49" i="1"/>
  <c r="Q48" i="1"/>
  <c r="P48" i="1"/>
  <c r="O48" i="1"/>
  <c r="N46" i="1"/>
  <c r="M46" i="1"/>
  <c r="L46" i="1"/>
  <c r="K46" i="1"/>
  <c r="J46" i="1"/>
  <c r="I46" i="1"/>
  <c r="H46" i="1"/>
  <c r="G46" i="1"/>
  <c r="F46" i="1"/>
  <c r="E46" i="1"/>
  <c r="D46" i="1"/>
  <c r="Q41" i="1"/>
  <c r="P41" i="1"/>
  <c r="O45" i="1"/>
  <c r="Q40" i="1"/>
  <c r="P40" i="1"/>
  <c r="O43" i="1"/>
  <c r="Q39" i="1"/>
  <c r="P39" i="1"/>
  <c r="O40" i="1"/>
  <c r="N37" i="1"/>
  <c r="M37" i="1"/>
  <c r="L37" i="1"/>
  <c r="K37" i="1"/>
  <c r="J37" i="1"/>
  <c r="I37" i="1"/>
  <c r="H37" i="1"/>
  <c r="G37" i="1"/>
  <c r="F37" i="1"/>
  <c r="E37" i="1"/>
  <c r="D37" i="1"/>
  <c r="Q35" i="1"/>
  <c r="P35" i="1"/>
  <c r="O36" i="1"/>
  <c r="Q34" i="1"/>
  <c r="P34" i="1"/>
  <c r="O35" i="1"/>
  <c r="Q33" i="1"/>
  <c r="P33" i="1"/>
  <c r="O34" i="1"/>
  <c r="Q32" i="1"/>
  <c r="P32" i="1"/>
  <c r="O31" i="1"/>
  <c r="Q31" i="1"/>
  <c r="P31" i="1"/>
  <c r="O29" i="1"/>
  <c r="Q30" i="1"/>
  <c r="P30" i="1"/>
  <c r="O30" i="1"/>
  <c r="Q29" i="1"/>
  <c r="P29" i="1"/>
  <c r="O32" i="1"/>
  <c r="Q28" i="1"/>
  <c r="P28" i="1"/>
  <c r="O28" i="1"/>
  <c r="N26" i="1"/>
  <c r="M26" i="1"/>
  <c r="L26" i="1"/>
  <c r="K26" i="1"/>
  <c r="J26" i="1"/>
  <c r="I26" i="1"/>
  <c r="H26" i="1"/>
  <c r="G26" i="1"/>
  <c r="F26" i="1"/>
  <c r="E26" i="1"/>
  <c r="D26" i="1"/>
  <c r="Q24" i="1"/>
  <c r="P24" i="1"/>
  <c r="O24" i="1"/>
  <c r="Q23" i="1"/>
  <c r="P23" i="1"/>
  <c r="O23" i="1"/>
  <c r="Q22" i="1"/>
  <c r="P22" i="1"/>
  <c r="O16" i="1"/>
  <c r="Q21" i="1"/>
  <c r="P21" i="1"/>
  <c r="O15" i="1"/>
  <c r="Q20" i="1"/>
  <c r="P20" i="1"/>
  <c r="O17" i="1"/>
  <c r="Q19" i="1"/>
  <c r="P19" i="1"/>
  <c r="O22" i="1"/>
  <c r="Q18" i="1"/>
  <c r="P18" i="1"/>
  <c r="O21" i="1"/>
  <c r="Q17" i="1"/>
  <c r="P17" i="1"/>
  <c r="O20" i="1"/>
  <c r="Q16" i="1"/>
  <c r="P16" i="1"/>
  <c r="O19" i="1"/>
  <c r="Q15" i="1"/>
  <c r="P15" i="1"/>
  <c r="O9" i="1"/>
  <c r="Q14" i="1"/>
  <c r="P14" i="1"/>
  <c r="O18" i="1"/>
  <c r="Q13" i="1"/>
  <c r="P13" i="1"/>
  <c r="O12" i="1"/>
  <c r="Q12" i="1"/>
  <c r="P12" i="1"/>
  <c r="O8" i="1"/>
  <c r="Q11" i="1"/>
  <c r="P11" i="1"/>
  <c r="O11" i="1"/>
  <c r="Q10" i="1"/>
  <c r="P10" i="1"/>
  <c r="O6" i="1"/>
  <c r="Q9" i="1"/>
  <c r="P9" i="1"/>
  <c r="O5" i="1"/>
  <c r="Q8" i="1"/>
  <c r="P8" i="1"/>
  <c r="O14" i="1"/>
  <c r="Q7" i="1"/>
  <c r="P7" i="1"/>
  <c r="O13" i="1"/>
  <c r="Q6" i="1"/>
  <c r="P6" i="1"/>
  <c r="O10" i="1"/>
  <c r="Q5" i="1"/>
  <c r="P5" i="1"/>
  <c r="O7" i="1"/>
  <c r="Q4" i="1"/>
  <c r="P4" i="1"/>
  <c r="O4" i="1"/>
</calcChain>
</file>

<file path=xl/sharedStrings.xml><?xml version="1.0" encoding="utf-8"?>
<sst xmlns="http://schemas.openxmlformats.org/spreadsheetml/2006/main" count="186" uniqueCount="91">
  <si>
    <t>MEISTERSCHÜTZEN</t>
  </si>
  <si>
    <t xml:space="preserve">                     Jahreswertung 2022                                           Stand: 12.02.2022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</si>
  <si>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</si>
  <si>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</si>
  <si>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</si>
  <si>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</si>
  <si>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</si>
  <si>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</si>
  <si>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</si>
  <si>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</si>
  <si>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</si>
  <si>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</si>
  <si>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</si>
  <si>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</si>
  <si>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</si>
  <si>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</si>
  <si>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</si>
  <si>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</si>
  <si>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</si>
  <si>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</si>
  <si>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1.</t>
  </si>
  <si>
    <t>QR10</t>
  </si>
  <si>
    <t>2.</t>
  </si>
  <si>
    <t>-FLX-</t>
  </si>
  <si>
    <t>3.</t>
  </si>
  <si>
    <t>Theorist</t>
  </si>
  <si>
    <t>4.</t>
  </si>
  <si>
    <t>Crave0911</t>
  </si>
  <si>
    <t>5.</t>
  </si>
  <si>
    <t>Wenger7</t>
  </si>
  <si>
    <t>6.</t>
  </si>
  <si>
    <t>kietze</t>
  </si>
  <si>
    <t>7.</t>
  </si>
  <si>
    <t>Isignix</t>
  </si>
  <si>
    <t>8.</t>
  </si>
  <si>
    <t>le_petit_Dibow</t>
  </si>
  <si>
    <t>9.</t>
  </si>
  <si>
    <t>Stef@n</t>
  </si>
  <si>
    <t>10.</t>
  </si>
  <si>
    <t>Robotair</t>
  </si>
  <si>
    <t>11.</t>
  </si>
  <si>
    <t>tintifax</t>
  </si>
  <si>
    <t>12.</t>
  </si>
  <si>
    <t>Waldmeister1311</t>
  </si>
  <si>
    <t>13.</t>
  </si>
  <si>
    <t>YinYang69</t>
  </si>
  <si>
    <t>14.</t>
  </si>
  <si>
    <t>4Paws</t>
  </si>
  <si>
    <t>15.</t>
  </si>
  <si>
    <t>Jader35</t>
  </si>
  <si>
    <t>16.</t>
  </si>
  <si>
    <t>kochityp43</t>
  </si>
  <si>
    <t>17.</t>
  </si>
  <si>
    <t>Bruchpilot75</t>
  </si>
  <si>
    <t>18.</t>
  </si>
  <si>
    <t>Kruemelgirl</t>
  </si>
  <si>
    <t>19.</t>
  </si>
  <si>
    <t>Harry_01</t>
  </si>
  <si>
    <t>20.</t>
  </si>
  <si>
    <t>Strindberg</t>
  </si>
  <si>
    <t>21.</t>
  </si>
  <si>
    <t>AndreasJ</t>
  </si>
  <si>
    <t>Ges.</t>
  </si>
  <si>
    <t>Teilnehmer/innen</t>
  </si>
  <si>
    <t>Luftgewehr 40 Schuss</t>
  </si>
  <si>
    <t>rentec</t>
  </si>
  <si>
    <t>evil-unicorn</t>
  </si>
  <si>
    <t>StefanD</t>
  </si>
  <si>
    <t>Quigon</t>
  </si>
  <si>
    <t>mathiasxyz</t>
  </si>
  <si>
    <t>LuPi Auflage</t>
  </si>
  <si>
    <t>MIZZ105</t>
  </si>
  <si>
    <t>Luftgewehr, aufgelegt</t>
  </si>
  <si>
    <t>mivo1965</t>
  </si>
  <si>
    <t>kruemelgirl</t>
  </si>
  <si>
    <t>dshkyra</t>
  </si>
  <si>
    <t>KK 50 Meter, aufgelegt</t>
  </si>
  <si>
    <t>Maggy1960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</si>
  <si>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</si>
  <si>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</si>
  <si>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</si>
  <si>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</si>
  <si>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</si>
  <si>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</si>
  <si>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</si>
  <si>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X-Six</t>
  </si>
  <si>
    <t>Andy1969</t>
  </si>
  <si>
    <t>Pardinchen</t>
  </si>
  <si>
    <t>22.</t>
  </si>
  <si>
    <t>tobme</t>
  </si>
  <si>
    <t>Teodorus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</si>
</sst>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  <font>
      <sz val="11"/>
      <color rgb="FF000000"/>
      <name val="Calibri"/>
      <family val="2"/>
      <scheme val="minor"/>
    </font>
    <font>
      <u/>
      <sz val="11"/>
      <color rgb="FF0563C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49">
    <xf numFmtId="0" fontId="0" fillId="0" borderId="0" xfId="0"/>
    <xf numFmtId="0" fontId="0" fillId="3" borderId="2" xfId="0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5" xfId="0" applyFont="1" applyBorder="1"/>
    <xf numFmtId="0" fontId="5" fillId="0" borderId="3" xfId="0" applyFont="1" applyBorder="1" applyAlignment="1">
      <alignment horizontal="center" vertical="center"/>
    </xf>
    <xf numFmtId="0" fontId="0" fillId="6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/>
    <xf numFmtId="0" fontId="5" fillId="0" borderId="3" xfId="0" applyFont="1" applyBorder="1" applyAlignment="1">
      <alignment horizontal="center"/>
    </xf>
    <xf numFmtId="0" fontId="5" fillId="6" borderId="3" xfId="0" applyFont="1" applyFill="1" applyBorder="1" applyAlignment="1">
      <alignment horizontal="right" vertical="center"/>
    </xf>
    <xf numFmtId="0" fontId="5" fillId="6" borderId="3" xfId="0" applyFont="1" applyFill="1" applyBorder="1" applyAlignment="1">
      <alignment horizontal="center" vertical="center"/>
    </xf>
    <xf numFmtId="0" fontId="6" fillId="0" borderId="3" xfId="1" applyFont="1" applyBorder="1" applyAlignment="1" applyProtection="1">
      <alignment vertical="center"/>
    </xf>
    <xf numFmtId="0" fontId="5" fillId="6" borderId="3" xfId="0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6" borderId="1" xfId="0" applyFont="1" applyFill="1" applyBorder="1" applyAlignment="1">
      <alignment horizontal="right" vertical="center"/>
    </xf>
    <xf numFmtId="0" fontId="5" fillId="0" borderId="0" xfId="0" applyFont="1"/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3" fontId="5" fillId="6" borderId="3" xfId="0" applyNumberFormat="1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/>
    </xf>
    <xf numFmtId="0" fontId="5" fillId="0" borderId="3" xfId="0" applyFont="1" applyBorder="1"/>
    <xf numFmtId="0" fontId="5" fillId="0" borderId="1" xfId="0" applyFont="1" applyBorder="1"/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6" borderId="3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/>
    <xf numFmtId="0" fontId="5" fillId="0" borderId="8" xfId="0" applyFont="1" applyBorder="1" applyAlignment="1">
      <alignment vertical="center"/>
    </xf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/>
    <xf numFmtId="0" fontId="5" fillId="6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5" fillId="7" borderId="1" xfId="0" applyFont="1" applyFill="1" applyBorder="1"/>
    <xf numFmtId="0" fontId="5" fillId="0" borderId="4" xfId="0" applyFont="1" applyBorder="1"/>
    <xf numFmtId="0" fontId="5" fillId="8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6" xfId="0" applyFont="1" applyBorder="1"/>
    <xf numFmtId="0" fontId="5" fillId="6" borderId="7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7"/>
  <sheetViews>
    <sheetView tabSelected="1" topLeftCell="A31" zoomScaleNormal="100" workbookViewId="0">
      <selection activeCell="C48" sqref="C48:O57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11" t="s">
        <v>0</v>
      </c>
      <c r="B1" s="11"/>
      <c r="C1" s="11"/>
      <c r="D1" s="11" t="s">
        <v>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x14ac:dyDescent="0.25">
      <c r="A2" s="1" t="s">
        <v>2</v>
      </c>
      <c r="B2" s="2" t="s">
        <v>3</v>
      </c>
      <c r="C2" s="2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4" t="s">
        <v>16</v>
      </c>
      <c r="P2" s="5" t="s">
        <v>17</v>
      </c>
      <c r="Q2" s="5" t="s">
        <v>18</v>
      </c>
    </row>
    <row r="3" spans="1:17" x14ac:dyDescent="0.25">
      <c r="A3" s="10" t="s">
        <v>19</v>
      </c>
      <c r="B3" s="10"/>
      <c r="C3" s="10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14"/>
      <c r="B4" s="12" t="s">
        <v>20</v>
      </c>
      <c r="C4" s="12" t="s">
        <v>21</v>
      </c>
      <c r="D4" s="9">
        <v>380</v>
      </c>
      <c r="E4" s="15">
        <v>383</v>
      </c>
      <c r="F4" s="15"/>
      <c r="G4" s="15"/>
      <c r="H4" s="15"/>
      <c r="I4" s="15"/>
      <c r="J4" s="15"/>
      <c r="K4" s="15"/>
      <c r="L4" s="15"/>
      <c r="M4" s="15"/>
      <c r="N4" s="15"/>
      <c r="O4" s="16">
        <f t="shared" ref="O4:O25" si="0">SUM(D4:N4)</f>
        <v>763</v>
      </c>
      <c r="P4" s="17">
        <f t="shared" ref="P4:P24" si="1">COUNTA(D4:N4)</f>
        <v>2</v>
      </c>
      <c r="Q4" s="17">
        <f t="shared" ref="Q4:Q24" si="2">AVERAGE(D4:N4)</f>
        <v>381.5</v>
      </c>
    </row>
    <row r="5" spans="1:17" x14ac:dyDescent="0.25">
      <c r="A5" s="14"/>
      <c r="B5" s="12" t="s">
        <v>22</v>
      </c>
      <c r="C5" s="12" t="s">
        <v>31</v>
      </c>
      <c r="D5" s="9">
        <v>378</v>
      </c>
      <c r="E5" s="15">
        <v>375</v>
      </c>
      <c r="F5" s="15"/>
      <c r="G5" s="15"/>
      <c r="H5" s="15"/>
      <c r="I5" s="15"/>
      <c r="J5" s="15"/>
      <c r="K5" s="15"/>
      <c r="L5" s="15"/>
      <c r="M5" s="15"/>
      <c r="N5" s="15"/>
      <c r="O5" s="16">
        <f t="shared" si="0"/>
        <v>753</v>
      </c>
      <c r="P5" s="17">
        <f t="shared" si="1"/>
        <v>2</v>
      </c>
      <c r="Q5" s="17">
        <f t="shared" si="2"/>
        <v>376.5</v>
      </c>
    </row>
    <row r="6" spans="1:17" x14ac:dyDescent="0.25">
      <c r="A6" s="14"/>
      <c r="B6" s="12" t="s">
        <v>24</v>
      </c>
      <c r="C6" s="12" t="s">
        <v>33</v>
      </c>
      <c r="D6" s="9">
        <v>375</v>
      </c>
      <c r="E6" s="15">
        <v>378</v>
      </c>
      <c r="F6" s="15"/>
      <c r="G6" s="15"/>
      <c r="H6" s="15"/>
      <c r="I6" s="15"/>
      <c r="J6" s="15"/>
      <c r="K6" s="15"/>
      <c r="L6" s="15"/>
      <c r="M6" s="15"/>
      <c r="N6" s="15"/>
      <c r="O6" s="16">
        <f t="shared" si="0"/>
        <v>753</v>
      </c>
      <c r="P6" s="17">
        <f t="shared" si="1"/>
        <v>2</v>
      </c>
      <c r="Q6" s="17">
        <f t="shared" si="2"/>
        <v>376.5</v>
      </c>
    </row>
    <row r="7" spans="1:17" x14ac:dyDescent="0.25">
      <c r="A7" s="14"/>
      <c r="B7" s="12" t="s">
        <v>26</v>
      </c>
      <c r="C7" s="12" t="s">
        <v>23</v>
      </c>
      <c r="D7" s="9">
        <v>375</v>
      </c>
      <c r="E7" s="15">
        <v>376</v>
      </c>
      <c r="F7" s="15"/>
      <c r="G7" s="15"/>
      <c r="H7" s="15"/>
      <c r="I7" s="15"/>
      <c r="J7" s="15"/>
      <c r="K7" s="15"/>
      <c r="L7" s="15"/>
      <c r="M7" s="15"/>
      <c r="N7" s="15"/>
      <c r="O7" s="16">
        <f t="shared" si="0"/>
        <v>751</v>
      </c>
      <c r="P7" s="17">
        <f t="shared" si="1"/>
        <v>2</v>
      </c>
      <c r="Q7" s="17">
        <f t="shared" si="2"/>
        <v>375.5</v>
      </c>
    </row>
    <row r="8" spans="1:17" x14ac:dyDescent="0.25">
      <c r="A8" s="14"/>
      <c r="B8" s="12" t="s">
        <v>28</v>
      </c>
      <c r="C8" s="18" t="s">
        <v>37</v>
      </c>
      <c r="D8" s="9">
        <v>373</v>
      </c>
      <c r="E8" s="15">
        <v>376</v>
      </c>
      <c r="F8" s="15"/>
      <c r="G8" s="15"/>
      <c r="H8" s="15"/>
      <c r="I8" s="15"/>
      <c r="J8" s="15"/>
      <c r="K8" s="15"/>
      <c r="L8" s="15"/>
      <c r="M8" s="15"/>
      <c r="N8" s="15"/>
      <c r="O8" s="16">
        <f t="shared" si="0"/>
        <v>749</v>
      </c>
      <c r="P8" s="17">
        <f t="shared" si="1"/>
        <v>2</v>
      </c>
      <c r="Q8" s="17">
        <f t="shared" si="2"/>
        <v>374.5</v>
      </c>
    </row>
    <row r="9" spans="1:17" x14ac:dyDescent="0.25">
      <c r="A9" s="14"/>
      <c r="B9" s="12" t="s">
        <v>30</v>
      </c>
      <c r="C9" s="12" t="s">
        <v>43</v>
      </c>
      <c r="D9" s="9">
        <v>364</v>
      </c>
      <c r="E9" s="15">
        <v>373</v>
      </c>
      <c r="F9" s="15"/>
      <c r="G9" s="15"/>
      <c r="H9" s="15"/>
      <c r="I9" s="15"/>
      <c r="J9" s="15"/>
      <c r="K9" s="15"/>
      <c r="L9" s="15"/>
      <c r="M9" s="15"/>
      <c r="N9" s="15"/>
      <c r="O9" s="16">
        <f t="shared" si="0"/>
        <v>737</v>
      </c>
      <c r="P9" s="17">
        <f t="shared" si="1"/>
        <v>2</v>
      </c>
      <c r="Q9" s="17">
        <f t="shared" si="2"/>
        <v>368.5</v>
      </c>
    </row>
    <row r="10" spans="1:17" x14ac:dyDescent="0.25">
      <c r="A10" s="14"/>
      <c r="B10" s="12" t="s">
        <v>32</v>
      </c>
      <c r="C10" s="12" t="s">
        <v>25</v>
      </c>
      <c r="D10" s="9">
        <v>366</v>
      </c>
      <c r="E10" s="15">
        <v>368</v>
      </c>
      <c r="F10" s="15"/>
      <c r="G10" s="15"/>
      <c r="H10" s="15"/>
      <c r="I10" s="15"/>
      <c r="J10" s="15"/>
      <c r="K10" s="15"/>
      <c r="L10" s="15"/>
      <c r="M10" s="15"/>
      <c r="N10" s="15"/>
      <c r="O10" s="16">
        <f t="shared" si="0"/>
        <v>734</v>
      </c>
      <c r="P10" s="17">
        <f t="shared" si="1"/>
        <v>2</v>
      </c>
      <c r="Q10" s="17">
        <f t="shared" si="2"/>
        <v>367</v>
      </c>
    </row>
    <row r="11" spans="1:17" x14ac:dyDescent="0.25">
      <c r="A11" s="14"/>
      <c r="B11" s="12" t="s">
        <v>34</v>
      </c>
      <c r="C11" s="12" t="s">
        <v>35</v>
      </c>
      <c r="D11" s="9">
        <v>374</v>
      </c>
      <c r="E11" s="15">
        <v>360</v>
      </c>
      <c r="F11" s="15"/>
      <c r="G11" s="15"/>
      <c r="H11" s="15"/>
      <c r="I11" s="15"/>
      <c r="J11" s="15"/>
      <c r="K11" s="15"/>
      <c r="L11" s="15"/>
      <c r="M11" s="15"/>
      <c r="N11" s="15"/>
      <c r="O11" s="16">
        <f t="shared" si="0"/>
        <v>734</v>
      </c>
      <c r="P11" s="17">
        <f t="shared" si="1"/>
        <v>2</v>
      </c>
      <c r="Q11" s="17">
        <f t="shared" si="2"/>
        <v>367</v>
      </c>
    </row>
    <row r="12" spans="1:17" x14ac:dyDescent="0.25">
      <c r="A12" s="14"/>
      <c r="B12" s="12" t="s">
        <v>36</v>
      </c>
      <c r="C12" s="12" t="s">
        <v>39</v>
      </c>
      <c r="D12" s="9">
        <v>365</v>
      </c>
      <c r="E12" s="15">
        <v>367</v>
      </c>
      <c r="F12" s="15"/>
      <c r="G12" s="15"/>
      <c r="H12" s="15"/>
      <c r="I12" s="15"/>
      <c r="J12" s="15"/>
      <c r="K12" s="15"/>
      <c r="L12" s="15"/>
      <c r="M12" s="15"/>
      <c r="N12" s="15"/>
      <c r="O12" s="16">
        <f t="shared" si="0"/>
        <v>732</v>
      </c>
      <c r="P12" s="17">
        <f t="shared" si="1"/>
        <v>2</v>
      </c>
      <c r="Q12" s="17">
        <f t="shared" si="2"/>
        <v>366</v>
      </c>
    </row>
    <row r="13" spans="1:17" x14ac:dyDescent="0.25">
      <c r="A13" s="14"/>
      <c r="B13" s="12" t="s">
        <v>38</v>
      </c>
      <c r="C13" s="12" t="s">
        <v>27</v>
      </c>
      <c r="D13" s="9">
        <v>359</v>
      </c>
      <c r="E13" s="15">
        <v>355</v>
      </c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714</v>
      </c>
      <c r="P13" s="17">
        <f t="shared" si="1"/>
        <v>2</v>
      </c>
      <c r="Q13" s="17">
        <f t="shared" si="2"/>
        <v>357</v>
      </c>
    </row>
    <row r="14" spans="1:17" x14ac:dyDescent="0.25">
      <c r="A14" s="14"/>
      <c r="B14" s="12" t="s">
        <v>40</v>
      </c>
      <c r="C14" s="12" t="s">
        <v>29</v>
      </c>
      <c r="D14" s="15">
        <v>352</v>
      </c>
      <c r="E14" s="15">
        <v>361</v>
      </c>
      <c r="F14" s="15"/>
      <c r="G14" s="15"/>
      <c r="H14" s="15"/>
      <c r="I14" s="15"/>
      <c r="J14" s="15"/>
      <c r="K14" s="15"/>
      <c r="L14" s="15"/>
      <c r="M14" s="15"/>
      <c r="N14" s="15"/>
      <c r="O14" s="19">
        <f t="shared" si="0"/>
        <v>713</v>
      </c>
      <c r="P14" s="17">
        <f t="shared" si="1"/>
        <v>2</v>
      </c>
      <c r="Q14" s="17">
        <f t="shared" si="2"/>
        <v>356.5</v>
      </c>
    </row>
    <row r="15" spans="1:17" x14ac:dyDescent="0.25">
      <c r="A15" s="14"/>
      <c r="B15" s="12" t="s">
        <v>42</v>
      </c>
      <c r="C15" s="12" t="s">
        <v>55</v>
      </c>
      <c r="D15" s="9">
        <v>358</v>
      </c>
      <c r="E15" s="15">
        <v>355</v>
      </c>
      <c r="F15" s="15"/>
      <c r="G15" s="15"/>
      <c r="H15" s="15"/>
      <c r="I15" s="15"/>
      <c r="J15" s="15"/>
      <c r="K15" s="15"/>
      <c r="L15" s="15"/>
      <c r="M15" s="15"/>
      <c r="N15" s="15"/>
      <c r="O15" s="16">
        <f t="shared" si="0"/>
        <v>713</v>
      </c>
      <c r="P15" s="17">
        <f t="shared" si="1"/>
        <v>2</v>
      </c>
      <c r="Q15" s="17">
        <f t="shared" si="2"/>
        <v>356.5</v>
      </c>
    </row>
    <row r="16" spans="1:17" x14ac:dyDescent="0.25">
      <c r="A16" s="14"/>
      <c r="B16" s="12" t="s">
        <v>44</v>
      </c>
      <c r="C16" s="12" t="s">
        <v>57</v>
      </c>
      <c r="D16" s="9">
        <v>355</v>
      </c>
      <c r="E16" s="15">
        <v>353</v>
      </c>
      <c r="F16" s="15"/>
      <c r="G16" s="15"/>
      <c r="H16" s="15"/>
      <c r="I16" s="15"/>
      <c r="J16" s="15"/>
      <c r="K16" s="15"/>
      <c r="L16" s="15"/>
      <c r="M16" s="15"/>
      <c r="N16" s="15"/>
      <c r="O16" s="16">
        <f t="shared" si="0"/>
        <v>708</v>
      </c>
      <c r="P16" s="17">
        <f t="shared" si="1"/>
        <v>2</v>
      </c>
      <c r="Q16" s="17">
        <f t="shared" si="2"/>
        <v>354</v>
      </c>
    </row>
    <row r="17" spans="1:17" x14ac:dyDescent="0.25">
      <c r="A17" s="14"/>
      <c r="B17" s="12" t="s">
        <v>46</v>
      </c>
      <c r="C17" s="12" t="s">
        <v>53</v>
      </c>
      <c r="D17" s="9">
        <v>358</v>
      </c>
      <c r="E17" s="15">
        <v>348</v>
      </c>
      <c r="F17" s="15"/>
      <c r="G17" s="15"/>
      <c r="H17" s="15"/>
      <c r="I17" s="15"/>
      <c r="J17" s="15"/>
      <c r="K17" s="15"/>
      <c r="L17" s="15"/>
      <c r="M17" s="15"/>
      <c r="N17" s="15"/>
      <c r="O17" s="16">
        <f t="shared" si="0"/>
        <v>706</v>
      </c>
      <c r="P17" s="17">
        <f t="shared" si="1"/>
        <v>2</v>
      </c>
      <c r="Q17" s="17">
        <f t="shared" si="2"/>
        <v>353</v>
      </c>
    </row>
    <row r="18" spans="1:17" x14ac:dyDescent="0.25">
      <c r="A18" s="14"/>
      <c r="B18" s="12" t="s">
        <v>48</v>
      </c>
      <c r="C18" s="12" t="s">
        <v>41</v>
      </c>
      <c r="D18" s="9">
        <v>364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>
        <f t="shared" si="0"/>
        <v>364</v>
      </c>
      <c r="P18" s="17">
        <f t="shared" si="1"/>
        <v>1</v>
      </c>
      <c r="Q18" s="17">
        <f t="shared" si="2"/>
        <v>364</v>
      </c>
    </row>
    <row r="19" spans="1:17" x14ac:dyDescent="0.25">
      <c r="A19" s="14"/>
      <c r="B19" s="12" t="s">
        <v>50</v>
      </c>
      <c r="C19" s="12" t="s">
        <v>45</v>
      </c>
      <c r="D19" s="9">
        <v>364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>
        <f t="shared" si="0"/>
        <v>364</v>
      </c>
      <c r="P19" s="17">
        <f t="shared" si="1"/>
        <v>1</v>
      </c>
      <c r="Q19" s="17">
        <f t="shared" si="2"/>
        <v>364</v>
      </c>
    </row>
    <row r="20" spans="1:17" x14ac:dyDescent="0.25">
      <c r="A20" s="14"/>
      <c r="B20" s="12" t="s">
        <v>52</v>
      </c>
      <c r="C20" s="12" t="s">
        <v>47</v>
      </c>
      <c r="D20" s="20">
        <v>364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2">
        <f t="shared" si="0"/>
        <v>364</v>
      </c>
      <c r="P20" s="17">
        <f t="shared" si="1"/>
        <v>1</v>
      </c>
      <c r="Q20" s="17">
        <f t="shared" si="2"/>
        <v>364</v>
      </c>
    </row>
    <row r="21" spans="1:17" x14ac:dyDescent="0.25">
      <c r="A21" s="14"/>
      <c r="B21" s="12" t="s">
        <v>54</v>
      </c>
      <c r="C21" s="12" t="s">
        <v>49</v>
      </c>
      <c r="D21" s="9">
        <v>364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364</v>
      </c>
      <c r="P21" s="17">
        <f t="shared" si="1"/>
        <v>1</v>
      </c>
      <c r="Q21" s="17">
        <f t="shared" si="2"/>
        <v>364</v>
      </c>
    </row>
    <row r="22" spans="1:17" x14ac:dyDescent="0.25">
      <c r="A22" s="14"/>
      <c r="B22" s="12" t="s">
        <v>56</v>
      </c>
      <c r="C22" s="12" t="s">
        <v>51</v>
      </c>
      <c r="D22" s="9">
        <v>360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>
        <f t="shared" si="0"/>
        <v>360</v>
      </c>
      <c r="P22" s="17">
        <f t="shared" si="1"/>
        <v>1</v>
      </c>
      <c r="Q22" s="17">
        <f t="shared" si="2"/>
        <v>360</v>
      </c>
    </row>
    <row r="23" spans="1:17" x14ac:dyDescent="0.25">
      <c r="A23" s="14"/>
      <c r="B23" s="12" t="s">
        <v>58</v>
      </c>
      <c r="C23" s="12" t="s">
        <v>59</v>
      </c>
      <c r="D23" s="9">
        <v>349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349</v>
      </c>
      <c r="P23" s="17">
        <f t="shared" si="1"/>
        <v>1</v>
      </c>
      <c r="Q23" s="17">
        <f t="shared" si="2"/>
        <v>349</v>
      </c>
    </row>
    <row r="24" spans="1:17" x14ac:dyDescent="0.25">
      <c r="A24" s="14"/>
      <c r="B24" s="12" t="s">
        <v>60</v>
      </c>
      <c r="C24" s="12" t="s">
        <v>61</v>
      </c>
      <c r="D24" s="9">
        <v>345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>
        <f t="shared" si="0"/>
        <v>345</v>
      </c>
      <c r="P24" s="17">
        <f t="shared" si="1"/>
        <v>1</v>
      </c>
      <c r="Q24" s="17">
        <f t="shared" si="2"/>
        <v>345</v>
      </c>
    </row>
    <row r="25" spans="1:17" x14ac:dyDescent="0.25">
      <c r="A25" s="14"/>
      <c r="B25" s="12" t="s">
        <v>88</v>
      </c>
      <c r="C25" s="12" t="s">
        <v>89</v>
      </c>
      <c r="D25" s="9"/>
      <c r="E25" s="15">
        <v>338</v>
      </c>
      <c r="F25" s="23"/>
      <c r="G25" s="15"/>
      <c r="H25" s="15"/>
      <c r="I25" s="15"/>
      <c r="J25" s="15"/>
      <c r="K25" s="15"/>
      <c r="L25" s="15"/>
      <c r="M25" s="15"/>
      <c r="N25" s="15"/>
      <c r="O25" s="16">
        <f t="shared" si="0"/>
        <v>338</v>
      </c>
      <c r="P25" s="17">
        <f>COUNTA(D25:N25)</f>
        <v>1</v>
      </c>
      <c r="Q25" s="17">
        <f>AVERAGE(D25:N25)</f>
        <v>338</v>
      </c>
    </row>
    <row r="26" spans="1:17" x14ac:dyDescent="0.25">
      <c r="A26" s="24"/>
      <c r="B26" s="25" t="s">
        <v>62</v>
      </c>
      <c r="C26" s="25" t="s">
        <v>63</v>
      </c>
      <c r="D26" s="26">
        <f t="shared" ref="D26:N26" si="3">COUNT(D4:D24)</f>
        <v>21</v>
      </c>
      <c r="E26" s="26">
        <f t="shared" si="3"/>
        <v>14</v>
      </c>
      <c r="F26" s="26">
        <f t="shared" si="3"/>
        <v>0</v>
      </c>
      <c r="G26" s="26">
        <f t="shared" si="3"/>
        <v>0</v>
      </c>
      <c r="H26" s="26">
        <f t="shared" si="3"/>
        <v>0</v>
      </c>
      <c r="I26" s="26">
        <f t="shared" si="3"/>
        <v>0</v>
      </c>
      <c r="J26" s="26">
        <f t="shared" si="3"/>
        <v>0</v>
      </c>
      <c r="K26" s="26">
        <f t="shared" si="3"/>
        <v>0</v>
      </c>
      <c r="L26" s="26">
        <f t="shared" si="3"/>
        <v>0</v>
      </c>
      <c r="M26" s="26">
        <f t="shared" si="3"/>
        <v>0</v>
      </c>
      <c r="N26" s="26">
        <f t="shared" si="3"/>
        <v>0</v>
      </c>
      <c r="O26" s="27"/>
      <c r="P26" s="17"/>
      <c r="Q26" s="17"/>
    </row>
    <row r="27" spans="1:17" x14ac:dyDescent="0.25">
      <c r="A27" s="28" t="s">
        <v>64</v>
      </c>
      <c r="B27" s="28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</row>
    <row r="28" spans="1:17" x14ac:dyDescent="0.25">
      <c r="A28" s="14"/>
      <c r="B28" s="12" t="s">
        <v>20</v>
      </c>
      <c r="C28" s="12" t="s">
        <v>65</v>
      </c>
      <c r="D28" s="9">
        <v>392</v>
      </c>
      <c r="E28" s="9">
        <v>393</v>
      </c>
      <c r="F28" s="29"/>
      <c r="G28" s="29"/>
      <c r="H28" s="29"/>
      <c r="I28" s="29"/>
      <c r="J28" s="29"/>
      <c r="K28" s="29"/>
      <c r="L28" s="29"/>
      <c r="M28" s="29"/>
      <c r="N28" s="29"/>
      <c r="O28" s="16">
        <f t="shared" ref="O28:O36" si="4">SUM(D28:N28)</f>
        <v>785</v>
      </c>
      <c r="P28" s="17">
        <f t="shared" ref="P28:P35" si="5">COUNTA(D28:N28)</f>
        <v>2</v>
      </c>
      <c r="Q28" s="17">
        <f t="shared" ref="Q28:Q35" si="6">AVERAGE(D28:N28)</f>
        <v>392.5</v>
      </c>
    </row>
    <row r="29" spans="1:17" x14ac:dyDescent="0.25">
      <c r="A29" s="14"/>
      <c r="B29" s="12" t="s">
        <v>22</v>
      </c>
      <c r="C29" s="12" t="s">
        <v>68</v>
      </c>
      <c r="D29" s="9">
        <v>384</v>
      </c>
      <c r="E29" s="9">
        <v>388</v>
      </c>
      <c r="F29" s="29"/>
      <c r="G29" s="29"/>
      <c r="H29" s="29"/>
      <c r="I29" s="29"/>
      <c r="J29" s="29"/>
      <c r="K29" s="29"/>
      <c r="L29" s="29"/>
      <c r="M29" s="29"/>
      <c r="N29" s="29"/>
      <c r="O29" s="16">
        <f t="shared" si="4"/>
        <v>772</v>
      </c>
      <c r="P29" s="17">
        <f t="shared" si="5"/>
        <v>2</v>
      </c>
      <c r="Q29" s="17">
        <f t="shared" si="6"/>
        <v>386</v>
      </c>
    </row>
    <row r="30" spans="1:17" x14ac:dyDescent="0.25">
      <c r="A30" s="14"/>
      <c r="B30" s="12" t="s">
        <v>24</v>
      </c>
      <c r="C30" s="12" t="s">
        <v>67</v>
      </c>
      <c r="D30" s="9">
        <v>385</v>
      </c>
      <c r="E30" s="9">
        <v>386</v>
      </c>
      <c r="F30" s="29"/>
      <c r="G30" s="29"/>
      <c r="H30" s="29"/>
      <c r="I30" s="29"/>
      <c r="J30" s="29"/>
      <c r="K30" s="29"/>
      <c r="L30" s="29"/>
      <c r="M30" s="29"/>
      <c r="N30" s="29"/>
      <c r="O30" s="16">
        <f t="shared" si="4"/>
        <v>771</v>
      </c>
      <c r="P30" s="17">
        <f t="shared" si="5"/>
        <v>2</v>
      </c>
      <c r="Q30" s="17">
        <f t="shared" si="6"/>
        <v>385.5</v>
      </c>
    </row>
    <row r="31" spans="1:17" x14ac:dyDescent="0.25">
      <c r="A31" s="14"/>
      <c r="B31" s="12" t="s">
        <v>26</v>
      </c>
      <c r="C31" s="12" t="s">
        <v>35</v>
      </c>
      <c r="D31" s="9">
        <v>383</v>
      </c>
      <c r="E31" s="9">
        <v>376</v>
      </c>
      <c r="F31" s="29"/>
      <c r="G31" s="29"/>
      <c r="H31" s="29"/>
      <c r="I31" s="29"/>
      <c r="J31" s="29"/>
      <c r="K31" s="29"/>
      <c r="L31" s="29"/>
      <c r="M31" s="29"/>
      <c r="N31" s="29"/>
      <c r="O31" s="16">
        <f t="shared" si="4"/>
        <v>759</v>
      </c>
      <c r="P31" s="17">
        <f t="shared" si="5"/>
        <v>2</v>
      </c>
      <c r="Q31" s="17">
        <f t="shared" si="6"/>
        <v>379.5</v>
      </c>
    </row>
    <row r="32" spans="1:17" x14ac:dyDescent="0.25">
      <c r="A32" s="14"/>
      <c r="B32" s="12" t="s">
        <v>28</v>
      </c>
      <c r="C32" s="12" t="s">
        <v>66</v>
      </c>
      <c r="D32" s="9">
        <v>391</v>
      </c>
      <c r="E32" s="9"/>
      <c r="F32" s="29"/>
      <c r="G32" s="29"/>
      <c r="H32" s="29"/>
      <c r="I32" s="29"/>
      <c r="J32" s="29"/>
      <c r="K32" s="29"/>
      <c r="L32" s="29"/>
      <c r="M32" s="29"/>
      <c r="N32" s="29"/>
      <c r="O32" s="16">
        <f t="shared" si="4"/>
        <v>391</v>
      </c>
      <c r="P32" s="17">
        <f t="shared" si="5"/>
        <v>1</v>
      </c>
      <c r="Q32" s="17">
        <f t="shared" si="6"/>
        <v>391</v>
      </c>
    </row>
    <row r="33" spans="1:17" x14ac:dyDescent="0.25">
      <c r="A33" s="14"/>
      <c r="B33" s="12" t="s">
        <v>30</v>
      </c>
      <c r="C33" s="12" t="s">
        <v>90</v>
      </c>
      <c r="D33" s="9"/>
      <c r="E33" s="9">
        <v>387</v>
      </c>
      <c r="F33" s="29"/>
      <c r="G33" s="29"/>
      <c r="H33" s="29"/>
      <c r="I33" s="29"/>
      <c r="J33" s="29"/>
      <c r="K33" s="29"/>
      <c r="L33" s="29"/>
      <c r="M33" s="29"/>
      <c r="N33" s="29"/>
      <c r="O33" s="16">
        <f t="shared" si="4"/>
        <v>387</v>
      </c>
      <c r="P33" s="17">
        <f t="shared" si="5"/>
        <v>1</v>
      </c>
      <c r="Q33" s="17">
        <f t="shared" si="6"/>
        <v>387</v>
      </c>
    </row>
    <row r="34" spans="1:17" x14ac:dyDescent="0.25">
      <c r="A34" s="14"/>
      <c r="B34" s="12" t="s">
        <v>32</v>
      </c>
      <c r="C34" s="30" t="s">
        <v>43</v>
      </c>
      <c r="D34" s="9">
        <v>364</v>
      </c>
      <c r="E34" s="9"/>
      <c r="F34" s="29"/>
      <c r="G34" s="29"/>
      <c r="H34" s="29"/>
      <c r="I34" s="29"/>
      <c r="J34" s="29"/>
      <c r="K34" s="29"/>
      <c r="L34" s="29"/>
      <c r="M34" s="29"/>
      <c r="N34" s="29"/>
      <c r="O34" s="16">
        <f t="shared" si="4"/>
        <v>364</v>
      </c>
      <c r="P34" s="17">
        <f t="shared" si="5"/>
        <v>1</v>
      </c>
      <c r="Q34" s="17">
        <f t="shared" si="6"/>
        <v>364</v>
      </c>
    </row>
    <row r="35" spans="1:17" x14ac:dyDescent="0.25">
      <c r="A35" s="14"/>
      <c r="B35" s="12" t="s">
        <v>34</v>
      </c>
      <c r="C35" s="12" t="s">
        <v>69</v>
      </c>
      <c r="D35" s="9">
        <v>361</v>
      </c>
      <c r="E35" s="9"/>
      <c r="F35" s="29"/>
      <c r="G35" s="29"/>
      <c r="H35" s="29"/>
      <c r="I35" s="29"/>
      <c r="J35" s="29"/>
      <c r="K35" s="29"/>
      <c r="L35" s="29"/>
      <c r="M35" s="29"/>
      <c r="N35" s="29"/>
      <c r="O35" s="16">
        <f t="shared" si="4"/>
        <v>361</v>
      </c>
      <c r="P35" s="17">
        <f t="shared" si="5"/>
        <v>1</v>
      </c>
      <c r="Q35" s="17">
        <f t="shared" si="6"/>
        <v>361</v>
      </c>
    </row>
    <row r="36" spans="1:17" x14ac:dyDescent="0.25">
      <c r="A36" s="14"/>
      <c r="B36" s="12" t="s">
        <v>36</v>
      </c>
      <c r="C36" s="12" t="s">
        <v>61</v>
      </c>
      <c r="D36" s="9">
        <v>314</v>
      </c>
      <c r="E36" s="9"/>
      <c r="F36" s="29"/>
      <c r="G36" s="29"/>
      <c r="H36" s="29"/>
      <c r="I36" s="29"/>
      <c r="J36" s="29"/>
      <c r="K36" s="29"/>
      <c r="L36" s="29"/>
      <c r="M36" s="29"/>
      <c r="N36" s="29"/>
      <c r="O36" s="16">
        <f t="shared" si="4"/>
        <v>314</v>
      </c>
      <c r="P36" s="17">
        <f>COUNTA(D36:N36)</f>
        <v>1</v>
      </c>
      <c r="Q36" s="17">
        <f>AVERAGE(D36:N36)</f>
        <v>314</v>
      </c>
    </row>
    <row r="37" spans="1:17" x14ac:dyDescent="0.25">
      <c r="A37" s="24"/>
      <c r="B37" s="25" t="s">
        <v>62</v>
      </c>
      <c r="C37" s="25" t="s">
        <v>63</v>
      </c>
      <c r="D37" s="26">
        <f t="shared" ref="D37:N37" si="7">COUNT(D28:D35)</f>
        <v>7</v>
      </c>
      <c r="E37" s="26">
        <f t="shared" si="7"/>
        <v>5</v>
      </c>
      <c r="F37" s="26">
        <f t="shared" si="7"/>
        <v>0</v>
      </c>
      <c r="G37" s="26">
        <f t="shared" si="7"/>
        <v>0</v>
      </c>
      <c r="H37" s="26">
        <f t="shared" si="7"/>
        <v>0</v>
      </c>
      <c r="I37" s="26">
        <f t="shared" si="7"/>
        <v>0</v>
      </c>
      <c r="J37" s="26">
        <f t="shared" si="7"/>
        <v>0</v>
      </c>
      <c r="K37" s="26">
        <f t="shared" si="7"/>
        <v>0</v>
      </c>
      <c r="L37" s="26">
        <f t="shared" si="7"/>
        <v>0</v>
      </c>
      <c r="M37" s="26">
        <f t="shared" si="7"/>
        <v>0</v>
      </c>
      <c r="N37" s="26">
        <f t="shared" si="7"/>
        <v>0</v>
      </c>
      <c r="O37" s="27"/>
      <c r="P37" s="17"/>
      <c r="Q37" s="17"/>
    </row>
    <row r="38" spans="1:17" x14ac:dyDescent="0.25">
      <c r="A38" s="28" t="s">
        <v>70</v>
      </c>
      <c r="B38" s="28"/>
      <c r="C38" s="28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</row>
    <row r="39" spans="1:17" x14ac:dyDescent="0.25">
      <c r="A39" s="14"/>
      <c r="B39" s="12" t="s">
        <v>26</v>
      </c>
      <c r="C39" s="12" t="s">
        <v>85</v>
      </c>
      <c r="D39" s="9">
        <v>313.60000000000002</v>
      </c>
      <c r="E39" s="31">
        <v>313.8</v>
      </c>
      <c r="F39" s="9"/>
      <c r="G39" s="9"/>
      <c r="H39" s="9"/>
      <c r="I39" s="9"/>
      <c r="J39" s="9"/>
      <c r="K39" s="9"/>
      <c r="L39" s="9"/>
      <c r="M39" s="9"/>
      <c r="N39" s="9"/>
      <c r="O39" s="16">
        <f t="shared" ref="O39:O45" si="8">SUM(D39:N39)</f>
        <v>627.40000000000009</v>
      </c>
      <c r="P39" s="17">
        <f t="shared" ref="P39:P45" si="9">COUNTA(D39:N39)</f>
        <v>2</v>
      </c>
      <c r="Q39" s="17">
        <f t="shared" ref="Q39:Q45" si="10">AVERAGE(D39:N39)</f>
        <v>313.70000000000005</v>
      </c>
    </row>
    <row r="40" spans="1:17" x14ac:dyDescent="0.25">
      <c r="A40" s="32"/>
      <c r="B40" s="12" t="s">
        <v>20</v>
      </c>
      <c r="C40" s="33">
        <v>199</v>
      </c>
      <c r="D40" s="9">
        <v>310.60000000000002</v>
      </c>
      <c r="E40" s="9">
        <v>311.10000000000002</v>
      </c>
      <c r="F40" s="9"/>
      <c r="G40" s="9"/>
      <c r="H40" s="9"/>
      <c r="I40" s="9"/>
      <c r="J40" s="9"/>
      <c r="K40" s="9"/>
      <c r="L40" s="9"/>
      <c r="M40" s="9"/>
      <c r="N40" s="9"/>
      <c r="O40" s="16">
        <f t="shared" si="8"/>
        <v>621.70000000000005</v>
      </c>
      <c r="P40" s="17">
        <f t="shared" si="9"/>
        <v>2</v>
      </c>
      <c r="Q40" s="17">
        <f t="shared" si="10"/>
        <v>310.85000000000002</v>
      </c>
    </row>
    <row r="41" spans="1:17" x14ac:dyDescent="0.25">
      <c r="A41" s="32"/>
      <c r="B41" s="12" t="s">
        <v>22</v>
      </c>
      <c r="C41" s="12" t="s">
        <v>86</v>
      </c>
      <c r="D41" s="9">
        <v>308.10000000000002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16">
        <f t="shared" si="8"/>
        <v>308.10000000000002</v>
      </c>
      <c r="P41" s="17">
        <f t="shared" si="9"/>
        <v>1</v>
      </c>
      <c r="Q41" s="17">
        <f t="shared" si="10"/>
        <v>308.10000000000002</v>
      </c>
    </row>
    <row r="42" spans="1:17" x14ac:dyDescent="0.25">
      <c r="A42" s="32"/>
      <c r="B42" s="12" t="s">
        <v>24</v>
      </c>
      <c r="C42" s="12" t="s">
        <v>77</v>
      </c>
      <c r="D42" s="9">
        <v>306.8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16">
        <f t="shared" si="8"/>
        <v>306.8</v>
      </c>
      <c r="P42" s="17">
        <f t="shared" si="9"/>
        <v>1</v>
      </c>
      <c r="Q42" s="17">
        <f t="shared" si="10"/>
        <v>306.8</v>
      </c>
    </row>
    <row r="43" spans="1:17" x14ac:dyDescent="0.25">
      <c r="A43" s="32"/>
      <c r="B43" s="12" t="s">
        <v>26</v>
      </c>
      <c r="C43" s="12" t="s">
        <v>71</v>
      </c>
      <c r="D43" s="9">
        <v>305.39999999999998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16">
        <f t="shared" si="8"/>
        <v>305.39999999999998</v>
      </c>
      <c r="P43" s="17">
        <f t="shared" si="9"/>
        <v>1</v>
      </c>
      <c r="Q43" s="17">
        <f t="shared" si="10"/>
        <v>305.39999999999998</v>
      </c>
    </row>
    <row r="44" spans="1:17" x14ac:dyDescent="0.25">
      <c r="A44" s="32"/>
      <c r="B44" s="12" t="s">
        <v>28</v>
      </c>
      <c r="C44" s="12" t="s">
        <v>31</v>
      </c>
      <c r="D44" s="9">
        <v>302.60000000000002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16">
        <f t="shared" si="8"/>
        <v>302.60000000000002</v>
      </c>
      <c r="P44" s="17">
        <f t="shared" si="9"/>
        <v>1</v>
      </c>
      <c r="Q44" s="17">
        <f t="shared" si="10"/>
        <v>302.60000000000002</v>
      </c>
    </row>
    <row r="45" spans="1:17" x14ac:dyDescent="0.25">
      <c r="A45" s="32"/>
      <c r="B45" s="12" t="s">
        <v>30</v>
      </c>
      <c r="C45" s="12" t="s">
        <v>45</v>
      </c>
      <c r="D45" s="9">
        <v>296.8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16">
        <f t="shared" si="8"/>
        <v>296.8</v>
      </c>
      <c r="P45" s="17">
        <f t="shared" si="9"/>
        <v>1</v>
      </c>
      <c r="Q45" s="17">
        <f t="shared" si="10"/>
        <v>296.8</v>
      </c>
    </row>
    <row r="46" spans="1:17" x14ac:dyDescent="0.25">
      <c r="A46" s="24"/>
      <c r="B46" s="25" t="s">
        <v>62</v>
      </c>
      <c r="C46" s="25" t="s">
        <v>63</v>
      </c>
      <c r="D46" s="26">
        <f>COUNT(D39:D41)</f>
        <v>3</v>
      </c>
      <c r="E46" s="26">
        <f t="shared" ref="E46:N46" si="11">COUNT(E39:E41)</f>
        <v>2</v>
      </c>
      <c r="F46" s="26">
        <f t="shared" si="11"/>
        <v>0</v>
      </c>
      <c r="G46" s="26">
        <f t="shared" si="11"/>
        <v>0</v>
      </c>
      <c r="H46" s="26">
        <f t="shared" si="11"/>
        <v>0</v>
      </c>
      <c r="I46" s="26">
        <f t="shared" si="11"/>
        <v>0</v>
      </c>
      <c r="J46" s="26">
        <f t="shared" si="11"/>
        <v>0</v>
      </c>
      <c r="K46" s="26">
        <f t="shared" si="11"/>
        <v>0</v>
      </c>
      <c r="L46" s="26">
        <f t="shared" si="11"/>
        <v>0</v>
      </c>
      <c r="M46" s="26">
        <f t="shared" si="11"/>
        <v>0</v>
      </c>
      <c r="N46" s="26">
        <f t="shared" si="11"/>
        <v>0</v>
      </c>
      <c r="O46" s="16"/>
      <c r="P46" s="17"/>
      <c r="Q46" s="17"/>
    </row>
    <row r="47" spans="1:17" x14ac:dyDescent="0.25">
      <c r="A47" s="28" t="s">
        <v>72</v>
      </c>
      <c r="B47" s="28"/>
      <c r="C47" s="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</row>
    <row r="48" spans="1:17" x14ac:dyDescent="0.25">
      <c r="A48" s="14"/>
      <c r="B48" s="12" t="s">
        <v>20</v>
      </c>
      <c r="C48" s="12" t="s">
        <v>73</v>
      </c>
      <c r="D48" s="9">
        <v>320.10000000000002</v>
      </c>
      <c r="E48" s="15">
        <v>322.10000000000002</v>
      </c>
      <c r="F48" s="29"/>
      <c r="G48" s="29"/>
      <c r="H48" s="29"/>
      <c r="I48" s="29"/>
      <c r="J48" s="29"/>
      <c r="K48" s="29"/>
      <c r="L48" s="29"/>
      <c r="M48" s="29"/>
      <c r="N48" s="29"/>
      <c r="O48" s="16">
        <f>SUM(D48:N48)</f>
        <v>642.20000000000005</v>
      </c>
      <c r="P48" s="17">
        <f t="shared" ref="P48:P56" si="12">COUNTA(D48:N48)</f>
        <v>2</v>
      </c>
      <c r="Q48" s="17">
        <f t="shared" ref="Q48:Q56" si="13">AVERAGE(D48:N48)</f>
        <v>321.10000000000002</v>
      </c>
    </row>
    <row r="49" spans="1:17" x14ac:dyDescent="0.25">
      <c r="A49" s="14"/>
      <c r="B49" s="12" t="s">
        <v>22</v>
      </c>
      <c r="C49" s="12" t="s">
        <v>74</v>
      </c>
      <c r="D49" s="9">
        <v>317.39999999999998</v>
      </c>
      <c r="E49" s="9">
        <v>317.7</v>
      </c>
      <c r="F49" s="9"/>
      <c r="G49" s="9"/>
      <c r="H49" s="9"/>
      <c r="I49" s="9"/>
      <c r="J49" s="9"/>
      <c r="K49" s="9"/>
      <c r="L49" s="9"/>
      <c r="M49" s="9"/>
      <c r="N49" s="9"/>
      <c r="O49" s="16">
        <f>SUM(D49:N49)</f>
        <v>635.09999999999991</v>
      </c>
      <c r="P49" s="17">
        <f t="shared" si="12"/>
        <v>2</v>
      </c>
      <c r="Q49" s="17">
        <f t="shared" si="13"/>
        <v>317.54999999999995</v>
      </c>
    </row>
    <row r="50" spans="1:17" x14ac:dyDescent="0.25">
      <c r="A50" s="32"/>
      <c r="B50" s="12" t="s">
        <v>24</v>
      </c>
      <c r="C50" s="12" t="s">
        <v>77</v>
      </c>
      <c r="D50" s="9">
        <v>318.5</v>
      </c>
      <c r="E50" s="9">
        <v>316</v>
      </c>
      <c r="F50" s="9"/>
      <c r="G50" s="9"/>
      <c r="H50" s="9"/>
      <c r="I50" s="9"/>
      <c r="J50" s="9"/>
      <c r="K50" s="9"/>
      <c r="L50" s="9"/>
      <c r="M50" s="9"/>
      <c r="N50" s="9"/>
      <c r="O50" s="16">
        <f>SUM(D50:N50)</f>
        <v>634.5</v>
      </c>
      <c r="P50" s="17">
        <f t="shared" si="12"/>
        <v>2</v>
      </c>
      <c r="Q50" s="17">
        <f t="shared" si="13"/>
        <v>317.25</v>
      </c>
    </row>
    <row r="51" spans="1:17" x14ac:dyDescent="0.25">
      <c r="A51" s="32"/>
      <c r="B51" s="12" t="s">
        <v>26</v>
      </c>
      <c r="C51" s="12" t="s">
        <v>53</v>
      </c>
      <c r="D51" s="9">
        <v>304.7</v>
      </c>
      <c r="E51" s="9">
        <v>308.89999999999998</v>
      </c>
      <c r="F51" s="9"/>
      <c r="G51" s="9"/>
      <c r="H51" s="9"/>
      <c r="I51" s="9"/>
      <c r="J51" s="9"/>
      <c r="K51" s="9"/>
      <c r="L51" s="9"/>
      <c r="M51" s="9"/>
      <c r="N51" s="9"/>
      <c r="O51" s="16">
        <f>SUM(D51:N51)</f>
        <v>613.59999999999991</v>
      </c>
      <c r="P51" s="17">
        <f t="shared" si="12"/>
        <v>2</v>
      </c>
      <c r="Q51" s="17">
        <f t="shared" si="13"/>
        <v>306.79999999999995</v>
      </c>
    </row>
    <row r="52" spans="1:17" x14ac:dyDescent="0.25">
      <c r="A52" s="32"/>
      <c r="B52" s="12" t="s">
        <v>28</v>
      </c>
      <c r="C52" s="12" t="s">
        <v>87</v>
      </c>
      <c r="D52" s="9"/>
      <c r="E52" s="9">
        <v>317.89999999999998</v>
      </c>
      <c r="F52" s="9"/>
      <c r="G52" s="9"/>
      <c r="H52" s="9"/>
      <c r="I52" s="9"/>
      <c r="J52" s="9"/>
      <c r="K52" s="9"/>
      <c r="L52" s="9"/>
      <c r="M52" s="9"/>
      <c r="N52" s="9"/>
      <c r="O52" s="16">
        <f>SUM(D52:N52)</f>
        <v>317.89999999999998</v>
      </c>
      <c r="P52" s="17">
        <f t="shared" si="12"/>
        <v>1</v>
      </c>
      <c r="Q52" s="17">
        <f t="shared" si="13"/>
        <v>317.89999999999998</v>
      </c>
    </row>
    <row r="53" spans="1:17" x14ac:dyDescent="0.25">
      <c r="A53" s="32"/>
      <c r="B53" s="12" t="s">
        <v>30</v>
      </c>
      <c r="C53" s="12" t="s">
        <v>49</v>
      </c>
      <c r="D53" s="9">
        <v>317.3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16">
        <f>SUM(D53:N53)</f>
        <v>317.3</v>
      </c>
      <c r="P53" s="17">
        <f t="shared" si="12"/>
        <v>1</v>
      </c>
      <c r="Q53" s="17">
        <f t="shared" si="13"/>
        <v>317.3</v>
      </c>
    </row>
    <row r="54" spans="1:17" x14ac:dyDescent="0.25">
      <c r="A54" s="13"/>
      <c r="B54" s="13" t="s">
        <v>32</v>
      </c>
      <c r="C54" s="13" t="s">
        <v>71</v>
      </c>
      <c r="D54" s="34">
        <v>317</v>
      </c>
      <c r="E54" s="20"/>
      <c r="F54" s="20"/>
      <c r="G54" s="20"/>
      <c r="H54" s="20"/>
      <c r="I54" s="20"/>
      <c r="J54" s="20"/>
      <c r="K54" s="9"/>
      <c r="L54" s="9"/>
      <c r="M54" s="9"/>
      <c r="N54" s="9"/>
      <c r="O54" s="35">
        <f>SUM(D54:N54)</f>
        <v>317</v>
      </c>
      <c r="P54" s="17">
        <f t="shared" si="12"/>
        <v>1</v>
      </c>
      <c r="Q54" s="17">
        <f t="shared" si="13"/>
        <v>317</v>
      </c>
    </row>
    <row r="55" spans="1:17" x14ac:dyDescent="0.25">
      <c r="A55" s="36"/>
      <c r="B55" s="13" t="s">
        <v>34</v>
      </c>
      <c r="C55" s="13" t="s">
        <v>69</v>
      </c>
      <c r="D55" s="20">
        <v>315.2</v>
      </c>
      <c r="E55" s="37"/>
      <c r="F55" s="29"/>
      <c r="G55" s="29"/>
      <c r="H55" s="29"/>
      <c r="I55" s="29"/>
      <c r="J55" s="29"/>
      <c r="K55" s="29"/>
      <c r="L55" s="29"/>
      <c r="M55" s="29"/>
      <c r="N55" s="29"/>
      <c r="O55" s="16">
        <f>SUM(D55:N55)</f>
        <v>315.2</v>
      </c>
      <c r="P55" s="17">
        <f t="shared" si="12"/>
        <v>1</v>
      </c>
      <c r="Q55" s="17">
        <f t="shared" si="13"/>
        <v>315.2</v>
      </c>
    </row>
    <row r="56" spans="1:17" x14ac:dyDescent="0.25">
      <c r="A56" s="38"/>
      <c r="B56" s="12" t="s">
        <v>36</v>
      </c>
      <c r="C56" s="12" t="s">
        <v>75</v>
      </c>
      <c r="D56" s="9">
        <v>315.10000000000002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16">
        <f>SUM(D56:N56)</f>
        <v>315.10000000000002</v>
      </c>
      <c r="P56" s="17">
        <f t="shared" si="12"/>
        <v>1</v>
      </c>
      <c r="Q56" s="17">
        <f t="shared" si="13"/>
        <v>315.10000000000002</v>
      </c>
    </row>
    <row r="57" spans="1:17" x14ac:dyDescent="0.25">
      <c r="A57" s="38"/>
      <c r="B57" s="12" t="s">
        <v>38</v>
      </c>
      <c r="C57" s="12" t="s">
        <v>61</v>
      </c>
      <c r="D57" s="9">
        <v>305.7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16">
        <f>SUM(D57:N57)</f>
        <v>305.7</v>
      </c>
      <c r="P57" s="17">
        <f>COUNTA(D57:N57)</f>
        <v>1</v>
      </c>
      <c r="Q57" s="17">
        <f>AVERAGE(D57:N57)</f>
        <v>305.7</v>
      </c>
    </row>
    <row r="58" spans="1:17" x14ac:dyDescent="0.25">
      <c r="A58" s="24"/>
      <c r="B58" s="25" t="s">
        <v>62</v>
      </c>
      <c r="C58" s="25" t="s">
        <v>63</v>
      </c>
      <c r="D58" s="26">
        <f>COUNT(D48:D56)</f>
        <v>8</v>
      </c>
      <c r="E58" s="26">
        <f t="shared" ref="E58:N58" si="14">COUNT(E48:E55)</f>
        <v>5</v>
      </c>
      <c r="F58" s="26">
        <f t="shared" si="14"/>
        <v>0</v>
      </c>
      <c r="G58" s="26">
        <f t="shared" si="14"/>
        <v>0</v>
      </c>
      <c r="H58" s="26">
        <f t="shared" si="14"/>
        <v>0</v>
      </c>
      <c r="I58" s="26">
        <f t="shared" si="14"/>
        <v>0</v>
      </c>
      <c r="J58" s="26">
        <f t="shared" si="14"/>
        <v>0</v>
      </c>
      <c r="K58" s="26">
        <f t="shared" si="14"/>
        <v>0</v>
      </c>
      <c r="L58" s="26">
        <f t="shared" si="14"/>
        <v>0</v>
      </c>
      <c r="M58" s="26">
        <f t="shared" si="14"/>
        <v>0</v>
      </c>
      <c r="N58" s="26">
        <f t="shared" si="14"/>
        <v>0</v>
      </c>
      <c r="O58" s="16"/>
      <c r="P58" s="17"/>
      <c r="Q58" s="17"/>
    </row>
    <row r="59" spans="1:17" x14ac:dyDescent="0.25">
      <c r="A59" s="28" t="s">
        <v>76</v>
      </c>
      <c r="B59" s="28"/>
      <c r="C59" s="28"/>
      <c r="D59" s="28"/>
      <c r="E59" s="28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</row>
    <row r="60" spans="1:17" x14ac:dyDescent="0.25">
      <c r="A60" s="14"/>
      <c r="B60" s="12" t="s">
        <v>20</v>
      </c>
      <c r="C60" s="12" t="s">
        <v>73</v>
      </c>
      <c r="D60" s="9">
        <v>312.3</v>
      </c>
      <c r="E60" s="9">
        <v>312.2</v>
      </c>
      <c r="F60" s="9"/>
      <c r="G60" s="9"/>
      <c r="H60" s="9"/>
      <c r="I60" s="9"/>
      <c r="J60" s="9"/>
      <c r="K60" s="9"/>
      <c r="L60" s="9"/>
      <c r="M60" s="9"/>
      <c r="N60" s="9"/>
      <c r="O60" s="16">
        <f>SUM(D60:N60)</f>
        <v>624.5</v>
      </c>
      <c r="P60" s="17">
        <f>COUNTA(D60:N60)</f>
        <v>2</v>
      </c>
      <c r="Q60" s="17">
        <f>AVERAGE(D60:N60)</f>
        <v>312.25</v>
      </c>
    </row>
    <row r="61" spans="1:17" x14ac:dyDescent="0.25">
      <c r="A61" s="32"/>
      <c r="B61" s="12" t="s">
        <v>22</v>
      </c>
      <c r="C61" s="12" t="s">
        <v>61</v>
      </c>
      <c r="D61" s="9">
        <v>290.60000000000002</v>
      </c>
      <c r="E61" s="9">
        <v>292</v>
      </c>
      <c r="F61" s="9"/>
      <c r="G61" s="9"/>
      <c r="H61" s="9"/>
      <c r="I61" s="9"/>
      <c r="J61" s="9"/>
      <c r="K61" s="9"/>
      <c r="L61" s="9"/>
      <c r="M61" s="9"/>
      <c r="N61" s="9"/>
      <c r="O61" s="16">
        <f>SUM(D61:N61)</f>
        <v>582.6</v>
      </c>
      <c r="P61" s="17">
        <f>COUNTA(D61:N61)</f>
        <v>2</v>
      </c>
      <c r="Q61" s="17">
        <f>AVERAGE(D61:N61)</f>
        <v>291.3</v>
      </c>
    </row>
    <row r="62" spans="1:17" x14ac:dyDescent="0.25">
      <c r="A62" s="32"/>
      <c r="B62" s="12" t="s">
        <v>24</v>
      </c>
      <c r="C62" s="13" t="s">
        <v>87</v>
      </c>
      <c r="D62" s="9"/>
      <c r="E62" s="9">
        <v>312.3</v>
      </c>
      <c r="F62" s="9"/>
      <c r="G62" s="9"/>
      <c r="H62" s="9"/>
      <c r="I62" s="9"/>
      <c r="J62" s="9"/>
      <c r="K62" s="9"/>
      <c r="L62" s="9"/>
      <c r="M62" s="9"/>
      <c r="N62" s="9"/>
      <c r="O62" s="16">
        <f>SUM(D62:N62)</f>
        <v>312.3</v>
      </c>
      <c r="P62" s="17">
        <f>COUNTA(D62:N62)</f>
        <v>1</v>
      </c>
      <c r="Q62" s="17">
        <f>AVERAGE(D62:N62)</f>
        <v>312.3</v>
      </c>
    </row>
    <row r="63" spans="1:17" x14ac:dyDescent="0.25">
      <c r="A63" s="32"/>
      <c r="B63" s="12" t="s">
        <v>26</v>
      </c>
      <c r="C63" s="13" t="s">
        <v>71</v>
      </c>
      <c r="D63" s="9">
        <v>309.3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16">
        <f>SUM(D63:N63)</f>
        <v>309.3</v>
      </c>
      <c r="P63" s="17">
        <f>COUNTA(D63:N63)</f>
        <v>1</v>
      </c>
      <c r="Q63" s="17">
        <f>AVERAGE(D63:N63)</f>
        <v>309.3</v>
      </c>
    </row>
    <row r="64" spans="1:17" x14ac:dyDescent="0.25">
      <c r="A64" s="32"/>
      <c r="B64" s="12" t="s">
        <v>28</v>
      </c>
      <c r="C64" s="13" t="s">
        <v>77</v>
      </c>
      <c r="D64" s="9">
        <v>304.5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16">
        <f>SUM(D64:N64)</f>
        <v>304.5</v>
      </c>
      <c r="P64" s="17">
        <f>COUNTA(D64:N64)</f>
        <v>1</v>
      </c>
      <c r="Q64" s="17">
        <f>AVERAGE(D64:N64)</f>
        <v>304.5</v>
      </c>
    </row>
    <row r="65" spans="1:17" x14ac:dyDescent="0.25">
      <c r="A65" s="39" t="s">
        <v>78</v>
      </c>
      <c r="B65" s="39"/>
      <c r="C65" s="39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</row>
    <row r="66" spans="1:17" x14ac:dyDescent="0.25">
      <c r="A66" s="30"/>
      <c r="B66" s="30" t="s">
        <v>20</v>
      </c>
      <c r="C66" s="12" t="s">
        <v>33</v>
      </c>
      <c r="D66" s="20">
        <v>283</v>
      </c>
      <c r="E66" s="20">
        <v>286</v>
      </c>
      <c r="F66" s="20"/>
      <c r="G66" s="20"/>
      <c r="H66" s="20"/>
      <c r="I66" s="20"/>
      <c r="J66" s="20"/>
      <c r="K66" s="20"/>
      <c r="L66" s="20"/>
      <c r="M66" s="20"/>
      <c r="N66" s="20"/>
      <c r="O66" s="40">
        <f t="shared" ref="O66:O71" si="15">SUM(D66:N66)</f>
        <v>569</v>
      </c>
      <c r="P66" s="17">
        <f t="shared" ref="P66:P71" si="16">COUNTA(D66:N66)</f>
        <v>2</v>
      </c>
      <c r="Q66" s="17">
        <f t="shared" ref="Q66:Q71" si="17">AVERAGE(D66:N66)</f>
        <v>284.5</v>
      </c>
    </row>
    <row r="67" spans="1:17" x14ac:dyDescent="0.25">
      <c r="A67" s="30"/>
      <c r="B67" s="30" t="s">
        <v>22</v>
      </c>
      <c r="C67" s="37" t="s">
        <v>23</v>
      </c>
      <c r="D67" s="20">
        <v>274</v>
      </c>
      <c r="E67" s="20">
        <v>277</v>
      </c>
      <c r="F67" s="20"/>
      <c r="G67" s="20"/>
      <c r="H67" s="20"/>
      <c r="I67" s="20"/>
      <c r="J67" s="20"/>
      <c r="K67" s="20"/>
      <c r="L67" s="20"/>
      <c r="M67" s="20"/>
      <c r="N67" s="20"/>
      <c r="O67" s="40">
        <f t="shared" si="15"/>
        <v>551</v>
      </c>
      <c r="P67" s="17">
        <f t="shared" si="16"/>
        <v>2</v>
      </c>
      <c r="Q67" s="17">
        <f t="shared" si="17"/>
        <v>275.5</v>
      </c>
    </row>
    <row r="68" spans="1:17" x14ac:dyDescent="0.25">
      <c r="A68" s="30"/>
      <c r="B68" s="30" t="s">
        <v>24</v>
      </c>
      <c r="C68" s="37" t="s">
        <v>59</v>
      </c>
      <c r="D68" s="20">
        <v>266</v>
      </c>
      <c r="E68" s="20">
        <v>268</v>
      </c>
      <c r="F68" s="20"/>
      <c r="G68" s="20"/>
      <c r="H68" s="20"/>
      <c r="I68" s="20"/>
      <c r="J68" s="20"/>
      <c r="K68" s="20"/>
      <c r="L68" s="20"/>
      <c r="M68" s="20"/>
      <c r="N68" s="20"/>
      <c r="O68" s="40">
        <f t="shared" si="15"/>
        <v>534</v>
      </c>
      <c r="P68" s="17">
        <f t="shared" si="16"/>
        <v>2</v>
      </c>
      <c r="Q68" s="17">
        <f t="shared" si="17"/>
        <v>267</v>
      </c>
    </row>
    <row r="69" spans="1:17" x14ac:dyDescent="0.25">
      <c r="A69" s="30"/>
      <c r="B69" s="30" t="s">
        <v>26</v>
      </c>
      <c r="C69" s="37" t="s">
        <v>31</v>
      </c>
      <c r="D69" s="20">
        <v>288</v>
      </c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40">
        <f t="shared" si="15"/>
        <v>288</v>
      </c>
      <c r="P69" s="17">
        <f t="shared" si="16"/>
        <v>1</v>
      </c>
      <c r="Q69" s="17">
        <f t="shared" si="17"/>
        <v>288</v>
      </c>
    </row>
    <row r="70" spans="1:17" x14ac:dyDescent="0.25">
      <c r="A70" s="30"/>
      <c r="B70" s="30" t="s">
        <v>28</v>
      </c>
      <c r="C70" s="37" t="s">
        <v>25</v>
      </c>
      <c r="D70" s="21">
        <v>272</v>
      </c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40">
        <f t="shared" si="15"/>
        <v>272</v>
      </c>
      <c r="P70" s="17">
        <f t="shared" si="16"/>
        <v>1</v>
      </c>
      <c r="Q70" s="17">
        <f t="shared" si="17"/>
        <v>272</v>
      </c>
    </row>
    <row r="71" spans="1:17" x14ac:dyDescent="0.25">
      <c r="A71" s="30"/>
      <c r="B71" s="30" t="s">
        <v>30</v>
      </c>
      <c r="C71" s="37" t="s">
        <v>61</v>
      </c>
      <c r="D71" s="20">
        <v>251</v>
      </c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40">
        <f t="shared" si="15"/>
        <v>251</v>
      </c>
      <c r="P71" s="41">
        <f t="shared" si="16"/>
        <v>1</v>
      </c>
      <c r="Q71" s="42">
        <f t="shared" si="17"/>
        <v>251</v>
      </c>
    </row>
    <row r="72" spans="1:17" x14ac:dyDescent="0.25">
      <c r="A72" s="39" t="s">
        <v>79</v>
      </c>
      <c r="B72" s="39"/>
      <c r="C72" s="39"/>
      <c r="D72" s="21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43"/>
      <c r="P72" s="30"/>
      <c r="Q72" s="30"/>
    </row>
    <row r="73" spans="1:17" x14ac:dyDescent="0.25">
      <c r="A73" s="44"/>
      <c r="B73" s="30" t="s">
        <v>20</v>
      </c>
      <c r="C73" s="12" t="s">
        <v>33</v>
      </c>
      <c r="D73" s="20">
        <v>139</v>
      </c>
      <c r="E73" s="20">
        <v>143</v>
      </c>
      <c r="F73" s="20"/>
      <c r="G73" s="20"/>
      <c r="H73" s="20"/>
      <c r="I73" s="20"/>
      <c r="J73" s="20"/>
      <c r="K73" s="20"/>
      <c r="L73" s="20"/>
      <c r="M73" s="20"/>
      <c r="N73" s="20"/>
      <c r="O73" s="40">
        <f t="shared" ref="O73:O78" si="18">SUM(D73:N73)</f>
        <v>282</v>
      </c>
      <c r="P73" s="17">
        <f t="shared" ref="P73:P78" si="19">COUNTA(D73:N73)</f>
        <v>2</v>
      </c>
      <c r="Q73" s="17">
        <f t="shared" ref="Q73:Q78" si="20">AVERAGE(D73:N73)</f>
        <v>141</v>
      </c>
    </row>
    <row r="74" spans="1:17" x14ac:dyDescent="0.25">
      <c r="A74" s="30"/>
      <c r="B74" s="30" t="s">
        <v>22</v>
      </c>
      <c r="C74" s="37" t="s">
        <v>59</v>
      </c>
      <c r="D74" s="20">
        <v>135</v>
      </c>
      <c r="E74" s="20">
        <v>143</v>
      </c>
      <c r="F74" s="20"/>
      <c r="G74" s="20"/>
      <c r="H74" s="20"/>
      <c r="I74" s="20"/>
      <c r="J74" s="20"/>
      <c r="K74" s="20"/>
      <c r="L74" s="20"/>
      <c r="M74" s="20"/>
      <c r="N74" s="20"/>
      <c r="O74" s="40">
        <f t="shared" si="18"/>
        <v>278</v>
      </c>
      <c r="P74" s="17">
        <f t="shared" si="19"/>
        <v>2</v>
      </c>
      <c r="Q74" s="17">
        <f t="shared" si="20"/>
        <v>139</v>
      </c>
    </row>
    <row r="75" spans="1:17" x14ac:dyDescent="0.25">
      <c r="A75" s="30"/>
      <c r="B75" s="30" t="s">
        <v>24</v>
      </c>
      <c r="C75" s="37" t="s">
        <v>23</v>
      </c>
      <c r="D75" s="20">
        <v>137</v>
      </c>
      <c r="E75" s="20">
        <v>140</v>
      </c>
      <c r="F75" s="20"/>
      <c r="G75" s="20"/>
      <c r="H75" s="20"/>
      <c r="I75" s="20"/>
      <c r="J75" s="20"/>
      <c r="K75" s="20"/>
      <c r="L75" s="20"/>
      <c r="M75" s="20"/>
      <c r="N75" s="20"/>
      <c r="O75" s="40">
        <f t="shared" si="18"/>
        <v>277</v>
      </c>
      <c r="P75" s="17">
        <f t="shared" si="19"/>
        <v>2</v>
      </c>
      <c r="Q75" s="17">
        <f t="shared" si="20"/>
        <v>138.5</v>
      </c>
    </row>
    <row r="76" spans="1:17" x14ac:dyDescent="0.25">
      <c r="A76" s="30"/>
      <c r="B76" s="30" t="s">
        <v>26</v>
      </c>
      <c r="C76" s="37" t="s">
        <v>31</v>
      </c>
      <c r="D76" s="20">
        <v>141</v>
      </c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40">
        <f t="shared" si="18"/>
        <v>141</v>
      </c>
      <c r="P76" s="17">
        <f t="shared" si="19"/>
        <v>1</v>
      </c>
      <c r="Q76" s="17">
        <f t="shared" si="20"/>
        <v>141</v>
      </c>
    </row>
    <row r="77" spans="1:17" x14ac:dyDescent="0.25">
      <c r="A77" s="44"/>
      <c r="B77" s="30" t="s">
        <v>28</v>
      </c>
      <c r="C77" s="37" t="s">
        <v>61</v>
      </c>
      <c r="D77" s="20">
        <v>114</v>
      </c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40">
        <f t="shared" si="18"/>
        <v>114</v>
      </c>
      <c r="P77" s="17">
        <f t="shared" si="19"/>
        <v>1</v>
      </c>
      <c r="Q77" s="17">
        <f t="shared" si="20"/>
        <v>114</v>
      </c>
    </row>
    <row r="78" spans="1:17" x14ac:dyDescent="0.25">
      <c r="A78" s="44"/>
      <c r="B78" s="30" t="s">
        <v>30</v>
      </c>
      <c r="C78" s="37" t="s">
        <v>25</v>
      </c>
      <c r="D78" s="21">
        <v>135</v>
      </c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40">
        <f t="shared" si="18"/>
        <v>135</v>
      </c>
      <c r="P78" s="41">
        <f t="shared" si="19"/>
        <v>1</v>
      </c>
      <c r="Q78" s="45">
        <f t="shared" si="20"/>
        <v>135</v>
      </c>
    </row>
    <row r="79" spans="1:17" x14ac:dyDescent="0.25">
      <c r="A79" s="39" t="s">
        <v>80</v>
      </c>
      <c r="B79" s="39"/>
      <c r="C79" s="39"/>
      <c r="D79" s="21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43"/>
      <c r="P79" s="30"/>
      <c r="Q79" s="30"/>
    </row>
    <row r="80" spans="1:17" x14ac:dyDescent="0.25">
      <c r="A80" s="30"/>
      <c r="B80" s="30" t="s">
        <v>20</v>
      </c>
      <c r="C80" s="12" t="s">
        <v>33</v>
      </c>
      <c r="D80" s="20">
        <v>144</v>
      </c>
      <c r="E80" s="20">
        <v>143</v>
      </c>
      <c r="F80" s="20"/>
      <c r="G80" s="20"/>
      <c r="H80" s="20"/>
      <c r="I80" s="20"/>
      <c r="J80" s="20"/>
      <c r="K80" s="20"/>
      <c r="L80" s="20"/>
      <c r="M80" s="20"/>
      <c r="N80" s="20"/>
      <c r="O80" s="40">
        <f t="shared" ref="O80:O85" si="21">SUM(D80:N80)</f>
        <v>287</v>
      </c>
      <c r="P80" s="17">
        <f t="shared" ref="P80:P85" si="22">COUNTA(D80:N80)</f>
        <v>2</v>
      </c>
      <c r="Q80" s="17">
        <f t="shared" ref="Q80:Q85" si="23">AVERAGE(D80:N80)</f>
        <v>143.5</v>
      </c>
    </row>
    <row r="81" spans="1:17" x14ac:dyDescent="0.25">
      <c r="A81" s="30"/>
      <c r="B81" s="30" t="s">
        <v>22</v>
      </c>
      <c r="C81" s="37" t="s">
        <v>23</v>
      </c>
      <c r="D81" s="20">
        <v>137</v>
      </c>
      <c r="E81" s="20">
        <v>137</v>
      </c>
      <c r="F81" s="20"/>
      <c r="G81" s="20"/>
      <c r="H81" s="20"/>
      <c r="I81" s="20"/>
      <c r="J81" s="20"/>
      <c r="K81" s="20"/>
      <c r="L81" s="20"/>
      <c r="M81" s="20"/>
      <c r="N81" s="20"/>
      <c r="O81" s="40">
        <f t="shared" si="21"/>
        <v>274</v>
      </c>
      <c r="P81" s="17">
        <f t="shared" si="22"/>
        <v>2</v>
      </c>
      <c r="Q81" s="17">
        <f t="shared" si="23"/>
        <v>137</v>
      </c>
    </row>
    <row r="82" spans="1:17" x14ac:dyDescent="0.25">
      <c r="A82" s="30"/>
      <c r="B82" s="30" t="s">
        <v>24</v>
      </c>
      <c r="C82" s="37" t="s">
        <v>59</v>
      </c>
      <c r="D82" s="20">
        <v>131</v>
      </c>
      <c r="E82" s="20">
        <v>125</v>
      </c>
      <c r="F82" s="20"/>
      <c r="G82" s="20"/>
      <c r="H82" s="20"/>
      <c r="I82" s="20"/>
      <c r="J82" s="20"/>
      <c r="K82" s="20"/>
      <c r="L82" s="20"/>
      <c r="M82" s="20"/>
      <c r="N82" s="20"/>
      <c r="O82" s="40">
        <f t="shared" si="21"/>
        <v>256</v>
      </c>
      <c r="P82" s="17">
        <f t="shared" si="22"/>
        <v>2</v>
      </c>
      <c r="Q82" s="17">
        <f t="shared" si="23"/>
        <v>128</v>
      </c>
    </row>
    <row r="83" spans="1:17" x14ac:dyDescent="0.25">
      <c r="A83" s="30"/>
      <c r="B83" s="30" t="s">
        <v>26</v>
      </c>
      <c r="C83" s="37" t="s">
        <v>31</v>
      </c>
      <c r="D83" s="20">
        <v>147</v>
      </c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40">
        <f t="shared" si="21"/>
        <v>147</v>
      </c>
      <c r="P83" s="17">
        <f t="shared" si="22"/>
        <v>1</v>
      </c>
      <c r="Q83" s="17">
        <f t="shared" si="23"/>
        <v>147</v>
      </c>
    </row>
    <row r="84" spans="1:17" x14ac:dyDescent="0.25">
      <c r="A84" s="30"/>
      <c r="B84" s="30" t="s">
        <v>28</v>
      </c>
      <c r="C84" s="37" t="s">
        <v>61</v>
      </c>
      <c r="D84" s="20">
        <v>137</v>
      </c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40">
        <f t="shared" si="21"/>
        <v>137</v>
      </c>
      <c r="P84" s="17">
        <f t="shared" si="22"/>
        <v>1</v>
      </c>
      <c r="Q84" s="17">
        <f t="shared" si="23"/>
        <v>137</v>
      </c>
    </row>
    <row r="85" spans="1:17" x14ac:dyDescent="0.25">
      <c r="A85" s="30"/>
      <c r="B85" s="30" t="s">
        <v>30</v>
      </c>
      <c r="C85" s="37" t="s">
        <v>25</v>
      </c>
      <c r="D85" s="21">
        <v>137</v>
      </c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40">
        <f t="shared" si="21"/>
        <v>137</v>
      </c>
      <c r="P85" s="41">
        <f t="shared" si="22"/>
        <v>1</v>
      </c>
      <c r="Q85" s="42">
        <f t="shared" si="23"/>
        <v>137</v>
      </c>
    </row>
    <row r="86" spans="1:17" x14ac:dyDescent="0.25">
      <c r="A86" s="39" t="s">
        <v>81</v>
      </c>
      <c r="B86" s="39"/>
      <c r="C86" s="39"/>
      <c r="D86" s="21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</row>
    <row r="87" spans="1:17" x14ac:dyDescent="0.25">
      <c r="A87" s="30"/>
      <c r="B87" s="30"/>
      <c r="C87" s="37"/>
      <c r="D87" s="21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40"/>
      <c r="P87" s="17">
        <f>COUNTA(D87:N87)</f>
        <v>0</v>
      </c>
      <c r="Q87" s="17" t="e">
        <f>AVERAGE(D87:N87)</f>
        <v>#DIV/0!</v>
      </c>
    </row>
    <row r="88" spans="1:17" x14ac:dyDescent="0.25">
      <c r="A88" s="30"/>
      <c r="B88" s="30"/>
      <c r="C88" s="37"/>
      <c r="D88" s="21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40"/>
      <c r="P88" s="17">
        <f>COUNTA(D88:N88)</f>
        <v>0</v>
      </c>
      <c r="Q88" s="17" t="e">
        <f>AVERAGE(D88:N88)</f>
        <v>#DIV/0!</v>
      </c>
    </row>
    <row r="89" spans="1:17" x14ac:dyDescent="0.25">
      <c r="A89" s="30"/>
      <c r="B89" s="30"/>
      <c r="C89" s="37"/>
      <c r="D89" s="21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40"/>
      <c r="P89" s="17">
        <f>COUNTA(D89:N89)</f>
        <v>0</v>
      </c>
      <c r="Q89" s="17" t="e">
        <f>AVERAGE(D89:N89)</f>
        <v>#DIV/0!</v>
      </c>
    </row>
    <row r="90" spans="1:17" x14ac:dyDescent="0.25">
      <c r="A90" s="30"/>
      <c r="B90" s="30"/>
      <c r="C90" s="37"/>
      <c r="D90" s="21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40"/>
      <c r="P90" s="17"/>
      <c r="Q90" s="30"/>
    </row>
    <row r="91" spans="1:17" x14ac:dyDescent="0.25">
      <c r="A91" s="39" t="s">
        <v>82</v>
      </c>
      <c r="B91" s="39"/>
      <c r="C91" s="39"/>
      <c r="D91" s="21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43"/>
      <c r="P91" s="30"/>
      <c r="Q91" s="30"/>
    </row>
    <row r="92" spans="1:17" x14ac:dyDescent="0.25">
      <c r="A92" s="30"/>
      <c r="B92" s="30"/>
      <c r="C92" s="37"/>
      <c r="D92" s="21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40"/>
      <c r="P92" s="17">
        <f>COUNTA(D92:N92)</f>
        <v>0</v>
      </c>
      <c r="Q92" s="17" t="e">
        <f>AVERAGE(D92:N92)</f>
        <v>#DIV/0!</v>
      </c>
    </row>
    <row r="93" spans="1:17" x14ac:dyDescent="0.25">
      <c r="A93" s="30"/>
      <c r="B93" s="30"/>
      <c r="C93" s="37"/>
      <c r="D93" s="21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40"/>
      <c r="P93" s="17">
        <f>COUNTA(D93:N93)</f>
        <v>0</v>
      </c>
      <c r="Q93" s="17" t="e">
        <f>AVERAGE(D93:N93)</f>
        <v>#DIV/0!</v>
      </c>
    </row>
    <row r="94" spans="1:17" x14ac:dyDescent="0.25">
      <c r="A94" s="30"/>
      <c r="B94" s="30"/>
      <c r="C94" s="37"/>
      <c r="D94" s="21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40"/>
      <c r="P94" s="17">
        <f>COUNTA(D94:N94)</f>
        <v>0</v>
      </c>
      <c r="Q94" s="17" t="e">
        <f>AVERAGE(D94:N94)</f>
        <v>#DIV/0!</v>
      </c>
    </row>
    <row r="95" spans="1:17" x14ac:dyDescent="0.25">
      <c r="A95" s="30"/>
      <c r="B95" s="30"/>
      <c r="C95" s="37"/>
      <c r="D95" s="21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40"/>
      <c r="P95" s="40"/>
      <c r="Q95" s="30"/>
    </row>
    <row r="96" spans="1:17" x14ac:dyDescent="0.25">
      <c r="A96" s="39" t="s">
        <v>83</v>
      </c>
      <c r="B96" s="39"/>
      <c r="C96" s="39"/>
      <c r="D96" s="21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43"/>
      <c r="P96" s="30"/>
      <c r="Q96" s="30"/>
    </row>
    <row r="97" spans="1:17" x14ac:dyDescent="0.25">
      <c r="A97" s="30"/>
      <c r="B97" s="30"/>
      <c r="C97" s="37"/>
      <c r="D97" s="21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40"/>
      <c r="P97" s="17">
        <f>COUNTA(D97:N97)</f>
        <v>0</v>
      </c>
      <c r="Q97" s="17" t="e">
        <f>AVERAGE(D97:N97)</f>
        <v>#DIV/0!</v>
      </c>
    </row>
    <row r="98" spans="1:17" x14ac:dyDescent="0.25">
      <c r="A98" s="30"/>
      <c r="B98" s="30"/>
      <c r="C98" s="37"/>
      <c r="D98" s="21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40"/>
      <c r="P98" s="17">
        <f>COUNTA(D98:N98)</f>
        <v>0</v>
      </c>
      <c r="Q98" s="17" t="e">
        <f>AVERAGE(D98:N98)</f>
        <v>#DIV/0!</v>
      </c>
    </row>
    <row r="99" spans="1:17" x14ac:dyDescent="0.25">
      <c r="A99" s="30"/>
      <c r="B99" s="30"/>
      <c r="C99" s="37"/>
      <c r="D99" s="21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40"/>
      <c r="P99" s="17">
        <f>COUNTA(D99:N99)</f>
        <v>0</v>
      </c>
      <c r="Q99" s="17" t="e">
        <f>AVERAGE(D99:N99)</f>
        <v>#DIV/0!</v>
      </c>
    </row>
    <row r="100" spans="1:17" x14ac:dyDescent="0.25">
      <c r="A100" s="30"/>
      <c r="B100" s="30"/>
      <c r="C100" s="37"/>
      <c r="D100" s="21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40"/>
      <c r="P100" s="40"/>
      <c r="Q100" s="30"/>
    </row>
    <row r="101" spans="1:17" x14ac:dyDescent="0.25">
      <c r="A101" s="39" t="s">
        <v>84</v>
      </c>
      <c r="B101" s="39"/>
      <c r="C101" s="39"/>
      <c r="D101" s="46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</row>
    <row r="102" spans="1:17" x14ac:dyDescent="0.25">
      <c r="A102" s="30"/>
      <c r="B102" s="30" t="s">
        <v>20</v>
      </c>
      <c r="C102" s="37" t="s">
        <v>33</v>
      </c>
      <c r="D102" s="20">
        <v>235</v>
      </c>
      <c r="E102" s="20">
        <v>254</v>
      </c>
      <c r="F102" s="20"/>
      <c r="G102" s="20"/>
      <c r="H102" s="20"/>
      <c r="I102" s="20"/>
      <c r="J102" s="20"/>
      <c r="K102" s="20"/>
      <c r="L102" s="20"/>
      <c r="M102" s="20"/>
      <c r="N102" s="20"/>
      <c r="O102" s="40">
        <f>SUM(D102:N102)</f>
        <v>489</v>
      </c>
      <c r="P102" s="48">
        <f>COUNTA(D102:N102)</f>
        <v>2</v>
      </c>
      <c r="Q102" s="17">
        <f>AVERAGE(D102:N102)</f>
        <v>244.5</v>
      </c>
    </row>
    <row r="103" spans="1:17" x14ac:dyDescent="0.25">
      <c r="A103" s="30"/>
      <c r="B103" s="30" t="s">
        <v>22</v>
      </c>
      <c r="C103" s="37" t="s">
        <v>23</v>
      </c>
      <c r="D103" s="20">
        <v>237</v>
      </c>
      <c r="E103" s="20">
        <v>250</v>
      </c>
      <c r="F103" s="20"/>
      <c r="G103" s="20"/>
      <c r="H103" s="20"/>
      <c r="I103" s="20"/>
      <c r="J103" s="20"/>
      <c r="K103" s="20"/>
      <c r="L103" s="20"/>
      <c r="M103" s="20"/>
      <c r="N103" s="20"/>
      <c r="O103" s="40">
        <f>SUM(D103:N103)</f>
        <v>487</v>
      </c>
      <c r="P103" s="17">
        <f>COUNTA(D103:N103)</f>
        <v>2</v>
      </c>
      <c r="Q103" s="17">
        <f>AVERAGE(D103:N103)</f>
        <v>243.5</v>
      </c>
    </row>
    <row r="104" spans="1:17" x14ac:dyDescent="0.25">
      <c r="A104" s="30"/>
      <c r="B104" s="30" t="s">
        <v>24</v>
      </c>
      <c r="C104" s="37" t="s">
        <v>31</v>
      </c>
      <c r="D104" s="20">
        <v>270</v>
      </c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40">
        <f>SUM(D104:N104)</f>
        <v>270</v>
      </c>
      <c r="P104" s="17">
        <f>COUNTA(D104:N104)</f>
        <v>1</v>
      </c>
      <c r="Q104" s="17">
        <f>AVERAGE(D104:N104)</f>
        <v>270</v>
      </c>
    </row>
    <row r="105" spans="1:17" x14ac:dyDescent="0.25">
      <c r="A105" s="30"/>
      <c r="B105" s="30"/>
      <c r="C105" s="37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40"/>
      <c r="P105" s="40"/>
      <c r="Q105" s="30"/>
    </row>
    <row r="106" spans="1:17" x14ac:dyDescent="0.25">
      <c r="A106" s="30"/>
      <c r="B106" s="30"/>
      <c r="C106" s="37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</row>
    <row r="107" spans="1:17" x14ac:dyDescent="0.25">
      <c r="A107" s="7"/>
      <c r="B107" s="7"/>
      <c r="C107" s="8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17" x14ac:dyDescent="0.25">
      <c r="A108" s="7"/>
      <c r="B108" s="7"/>
      <c r="C108" s="8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1:17" x14ac:dyDescent="0.25">
      <c r="A109" s="7"/>
      <c r="B109" s="7"/>
      <c r="C109" s="8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</row>
    <row r="110" spans="1:17" x14ac:dyDescent="0.25">
      <c r="A110" s="7"/>
      <c r="B110" s="7"/>
      <c r="C110" s="8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1" spans="1:17" x14ac:dyDescent="0.25">
      <c r="A111" s="7"/>
      <c r="B111" s="7"/>
      <c r="C111" s="8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</row>
    <row r="112" spans="1:17" x14ac:dyDescent="0.25">
      <c r="A112" s="7"/>
      <c r="B112" s="7"/>
      <c r="C112" s="8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1:17" x14ac:dyDescent="0.25">
      <c r="A113" s="7"/>
      <c r="B113" s="7"/>
      <c r="C113" s="8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</row>
    <row r="114" spans="1:17" x14ac:dyDescent="0.25">
      <c r="A114" s="7"/>
      <c r="B114" s="7"/>
      <c r="C114" s="8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</row>
    <row r="115" spans="1:17" x14ac:dyDescent="0.25">
      <c r="A115" s="7"/>
      <c r="B115" s="7"/>
      <c r="C115" s="8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</row>
    <row r="116" spans="1:17" x14ac:dyDescent="0.25">
      <c r="A116" s="7"/>
      <c r="B116" s="7"/>
      <c r="C116" s="8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spans="1:17" x14ac:dyDescent="0.25">
      <c r="A117" s="7"/>
      <c r="B117" s="7"/>
      <c r="C117" s="8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</row>
  </sheetData>
  <sortState xmlns:xlrd2="http://schemas.microsoft.com/office/spreadsheetml/2017/richdata2" ref="C48:O57">
    <sortCondition descending="1" ref="O48:O57"/>
  </sortState>
  <mergeCells count="14">
    <mergeCell ref="A1:C1"/>
    <mergeCell ref="D1:Q1"/>
    <mergeCell ref="A3:C3"/>
    <mergeCell ref="A27:C27"/>
    <mergeCell ref="A38:C38"/>
    <mergeCell ref="A86:C86"/>
    <mergeCell ref="A91:C91"/>
    <mergeCell ref="A96:C96"/>
    <mergeCell ref="A101:C101"/>
    <mergeCell ref="A47:C47"/>
    <mergeCell ref="A59:E59"/>
    <mergeCell ref="A65:C65"/>
    <mergeCell ref="A72:C72"/>
    <mergeCell ref="A79:C79"/>
  </mergeCells>
  <hyperlinks>
    <hyperlink ref="C8" r:id="rId1" xr:uid="{00000000-0004-0000-0000-000000000000}"/>
  </hyperlinks>
  <pageMargins left="0.7" right="0.7" top="0.78749999999999998" bottom="0.78749999999999998" header="0.511811023622047" footer="0.511811023622047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3</cp:revision>
  <dcterms:created xsi:type="dcterms:W3CDTF">2022-01-28T15:05:40Z</dcterms:created>
  <dcterms:modified xsi:type="dcterms:W3CDTF">2022-03-06T10:06:32Z</dcterms:modified>
  <dc:language>de-DE</dc:language>
</cp:coreProperties>
</file>